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6225" activeTab="0"/>
  </bookViews>
  <sheets>
    <sheet name="Sheet1" sheetId="1" r:id="rId1"/>
  </sheets>
  <definedNames>
    <definedName name="_Fill" localSheetId="0" hidden="1">'Sheet1'!#REF!</definedName>
    <definedName name="_Fill" hidden="1">#REF!</definedName>
    <definedName name="_Key1" localSheetId="0" hidden="1">'Sheet1'!$M$30</definedName>
    <definedName name="_Key1" hidden="1">#REF!</definedName>
    <definedName name="_Order1" hidden="1">255</definedName>
    <definedName name="_Regression_Int" localSheetId="0" hidden="1">1</definedName>
    <definedName name="_Sort" localSheetId="0" hidden="1">'Sheet1'!$J$216:$P$459</definedName>
    <definedName name="_Sort" hidden="1">#REF!</definedName>
    <definedName name="Criteria_MI" localSheetId="0">'Sheet1'!#REF!</definedName>
    <definedName name="Criteria_MI">#REF!</definedName>
    <definedName name="Database_MI" localSheetId="0">'Sheet1'!#REF!</definedName>
    <definedName name="Database_MI">#REF!</definedName>
    <definedName name="Extract_MI" localSheetId="0">'Sheet1'!#REF!</definedName>
    <definedName name="Extract_MI">#REF!</definedName>
    <definedName name="Note_tbl_En">'Sheet1'!$V$29:$W$33</definedName>
    <definedName name="Note_tbl_Sp">'Sheet1'!$V$429:$W$433</definedName>
    <definedName name="Topic_tbl_En">'Sheet1'!$S$29:$T$40</definedName>
    <definedName name="Topic_tbl_Sp">'Sheet1'!$S$429:$T$440</definedName>
  </definedNames>
  <calcPr calcMode="autoNoTable" fullCalcOnLoad="1"/>
</workbook>
</file>

<file path=xl/sharedStrings.xml><?xml version="1.0" encoding="utf-8"?>
<sst xmlns="http://schemas.openxmlformats.org/spreadsheetml/2006/main" count="1980" uniqueCount="626">
  <si>
    <t>Patriot</t>
  </si>
  <si>
    <t>Patriotic</t>
  </si>
  <si>
    <t>Truth Eternal</t>
  </si>
  <si>
    <t>High on the Mountain Top</t>
  </si>
  <si>
    <t>Israel, Israel, God Is Calling</t>
  </si>
  <si>
    <t>Awake and Arise</t>
  </si>
  <si>
    <t>Come, Rejoice</t>
  </si>
  <si>
    <t>Come, Sing to the Lord</t>
  </si>
  <si>
    <t>What Was Witnessed in the Heavens?</t>
  </si>
  <si>
    <t>'Twas Witnessed in the Morning Sky</t>
  </si>
  <si>
    <t>Sweet Is the Peace the Gospel Brings</t>
  </si>
  <si>
    <t>I Saw a Mighty Angel Fly</t>
  </si>
  <si>
    <t>What Glorious Scenes Mine Eyes Behold</t>
  </si>
  <si>
    <t>Awake, Ye Saints of God, Awake!</t>
  </si>
  <si>
    <t>The Voice of God Again Is Heard</t>
  </si>
  <si>
    <t>We Thank Thee, O God, for a Prophet</t>
  </si>
  <si>
    <t>God of Power, God of Right</t>
  </si>
  <si>
    <t>We Listen to a Prophet's Voice</t>
  </si>
  <si>
    <t>Now We'll Sing with One Accord</t>
  </si>
  <si>
    <t>Saints, Behold How Great Jehovah</t>
  </si>
  <si>
    <t>Come, Come, Ye Saints</t>
  </si>
  <si>
    <t>O God, Our Help in Ages Past</t>
  </si>
  <si>
    <t>The Happy Day at Last Has Come</t>
  </si>
  <si>
    <t>Our Mountain Home So Dear</t>
  </si>
  <si>
    <t>They, the Builders of the Nation</t>
  </si>
  <si>
    <t>The Wintry Day, Descending to Its Close</t>
  </si>
  <si>
    <t>Come, All Ye Saints of Zion</t>
  </si>
  <si>
    <t>O Saints of Zion</t>
  </si>
  <si>
    <t>Arise, O Glorious Zion</t>
  </si>
  <si>
    <t>Let Zion in Her Beauty Rise</t>
  </si>
  <si>
    <t>Zion Stands with Hills Surrounded</t>
  </si>
  <si>
    <t>Lead Me into Life Eternal</t>
  </si>
  <si>
    <t>Glorious Things of Thee Are Spoken</t>
  </si>
  <si>
    <t>We Will Sing of Zion</t>
  </si>
  <si>
    <t>Glorious Things Are Sung of Zion</t>
  </si>
  <si>
    <t>Adam-ondi-Ahman</t>
  </si>
  <si>
    <t>Sons of Michael, He Approaches</t>
  </si>
  <si>
    <t>Let Earth's Inhabitants Rejoice</t>
  </si>
  <si>
    <t>Behold, the Mountain of the Lord</t>
  </si>
  <si>
    <t>Softly Beams the Sacred Dawning</t>
  </si>
  <si>
    <t>We're Not Ashamed to Own Our Lord</t>
  </si>
  <si>
    <t>Raise Your Voices to the Lord</t>
  </si>
  <si>
    <t>Great King of Heaven</t>
  </si>
  <si>
    <t>On This Day of Joy and Gladness</t>
  </si>
  <si>
    <t>Come, All Ye Saints Who Dwell on Earth</t>
  </si>
  <si>
    <t>Sing Praise to Him</t>
  </si>
  <si>
    <t>With Songs of Praise</t>
  </si>
  <si>
    <t>Praise to the Lord, the Almighty</t>
  </si>
  <si>
    <t>Praise the Lord with Heart and Voice</t>
  </si>
  <si>
    <t>Praise Ye the Lord</t>
  </si>
  <si>
    <t>In Hymns of Praise</t>
  </si>
  <si>
    <t>Great Is the Lord</t>
  </si>
  <si>
    <t>With All the Power of Heart and Tongue</t>
  </si>
  <si>
    <t>Faith of Our Fathers</t>
  </si>
  <si>
    <t>Great God, Attend While Zion Sings</t>
  </si>
  <si>
    <t>From All That Dwell below the Skies</t>
  </si>
  <si>
    <t>Father, Thy Children to Thee Now Raise</t>
  </si>
  <si>
    <t>Now Thank We All Our God</t>
  </si>
  <si>
    <t>Dearest Children, God Is Near You</t>
  </si>
  <si>
    <t>Nearer, Dear Savior, to Thee</t>
  </si>
  <si>
    <t>Precious Savior, Dear Redeemer</t>
  </si>
  <si>
    <t>The Lord My Pasture Will Prepare</t>
  </si>
  <si>
    <t>Cast Thy Burden upon the Lord</t>
  </si>
  <si>
    <t>Savior, Redeemer of My Soul</t>
  </si>
  <si>
    <t>Come unto Him</t>
  </si>
  <si>
    <t>Come, Ye Disconsolate</t>
  </si>
  <si>
    <t>Ye Simple Souls Who Stray</t>
  </si>
  <si>
    <t>Lean on My Ample Arm</t>
  </si>
  <si>
    <t>I'm a Pilgrim, I'm a Stranger</t>
  </si>
  <si>
    <t>Oh, May My Soul Commune with Thee</t>
  </si>
  <si>
    <t>Be Still, My Soul</t>
  </si>
  <si>
    <t>Does the Journey Seem Long?</t>
  </si>
  <si>
    <t>God Is in His Holy Temple</t>
  </si>
  <si>
    <t>Bless Our Fast, We Pray</t>
  </si>
  <si>
    <t>In Fasting We Approach Thee</t>
  </si>
  <si>
    <t>Sabbath Day</t>
  </si>
  <si>
    <t>We Meet, Dear Lord</t>
  </si>
  <si>
    <t>God Be with You Till We Meet Again</t>
  </si>
  <si>
    <t>Father, This Hour Has Been One of Joy</t>
  </si>
  <si>
    <t>Sing We Now at Parting</t>
  </si>
  <si>
    <t>The Lord Be with Us</t>
  </si>
  <si>
    <t>Lord, We Come before Thee Now</t>
  </si>
  <si>
    <t>Lord, Dismiss Us with Thy Blessing</t>
  </si>
  <si>
    <t>Great God, to Thee My Evening Song</t>
  </si>
  <si>
    <t>Abide with Me; 'Tis Eventide</t>
  </si>
  <si>
    <t>Abide with Me!</t>
  </si>
  <si>
    <t>Come, Let Us Sing an Evening Hymn</t>
  </si>
  <si>
    <t>As the Shadows Fall</t>
  </si>
  <si>
    <t>As Now We Take the Sacrament</t>
  </si>
  <si>
    <t>With Humble Heart</t>
  </si>
  <si>
    <t>While of These Emblems We Partake</t>
  </si>
  <si>
    <t>'Tis Sweet To Sing the Matchless Love</t>
  </si>
  <si>
    <t>Again, Our Dear Redeeming Lord</t>
  </si>
  <si>
    <t>Father in Heaven, We Do Believe</t>
  </si>
  <si>
    <t>Again We Meet around the Board</t>
  </si>
  <si>
    <t>Thy Will, O Lord, Be Done</t>
  </si>
  <si>
    <t>O Thou, Before the World Began</t>
  </si>
  <si>
    <t>He Died! The Great Redeemer Died</t>
  </si>
  <si>
    <t>O Savior, Thou Who Wearest a Crown</t>
  </si>
  <si>
    <t>That Easter Morn</t>
  </si>
  <si>
    <t>Once in Royal David's City</t>
  </si>
  <si>
    <t>It Came upon the Midnight Clear</t>
  </si>
  <si>
    <t>Hark! The Herald Angels Sing</t>
  </si>
  <si>
    <t>While Shepherds Watched Their Flocks</t>
  </si>
  <si>
    <t>Ring Out, Wild Bells</t>
  </si>
  <si>
    <t>Come, Let Us Anew</t>
  </si>
  <si>
    <t>We Give Thee But Thine Own</t>
  </si>
  <si>
    <t>Hear Thou Our Hymn, O Lord</t>
  </si>
  <si>
    <t>I Have Work Enough to Do</t>
  </si>
  <si>
    <t>We Are Marching On to Glory</t>
  </si>
  <si>
    <t>Father, Cheer Our Souls Tonight</t>
  </si>
  <si>
    <t>Nay, Speak No Ill</t>
  </si>
  <si>
    <t>Jesus, Mighty King in Zion</t>
  </si>
  <si>
    <t>Should You Feel Inclined to Censure</t>
  </si>
  <si>
    <t>Lord, Accept into Thy Kingdom</t>
  </si>
  <si>
    <t>Behold Thy Sons and Daughters, Lord</t>
  </si>
  <si>
    <t>Know This, That Every Soul Is Free</t>
  </si>
  <si>
    <t>Praise God, from Whom All Blessings Flow</t>
  </si>
  <si>
    <t>Come Along, Come Along</t>
  </si>
  <si>
    <t>This House We Dedicate to Thee</t>
  </si>
  <si>
    <t>Up, Awake, Ye Defenders of Zion</t>
  </si>
  <si>
    <t>Behold! A Royal Army</t>
  </si>
  <si>
    <t>Like Ten Thousand Legions Marching</t>
  </si>
  <si>
    <t>As Zion's Youth in Latter Days</t>
  </si>
  <si>
    <t>Rejoice! A Glorious Sound Is Heard</t>
  </si>
  <si>
    <t>O Thou Rock of Our Salvation</t>
  </si>
  <si>
    <t>Who's on the Lord's Side?</t>
  </si>
  <si>
    <t>Thy Servants Are Prepared</t>
  </si>
  <si>
    <t>Go, Ye Messengers of Glory</t>
  </si>
  <si>
    <t>Go Forth with Faith</t>
  </si>
  <si>
    <t>Hark, All Ye Nations!</t>
  </si>
  <si>
    <t>Arise, O God, and Shine</t>
  </si>
  <si>
    <t>How Wondrous and Great</t>
  </si>
  <si>
    <t>Come, All Whose Souls Are Lighted</t>
  </si>
  <si>
    <t>Truth Reflects upon Our Senses</t>
  </si>
  <si>
    <t>Men Are That They Might Have Joy</t>
  </si>
  <si>
    <t>Thanks for the Sabbath School</t>
  </si>
  <si>
    <t>Help Me Teach with Inspiration</t>
  </si>
  <si>
    <t>We Meet Again in Sabbath School</t>
  </si>
  <si>
    <t>If You Could Hie to Kolob</t>
  </si>
  <si>
    <t>Oh, What Songs of the Heart</t>
  </si>
  <si>
    <t>How Beautiful Thy Temples, Lord</t>
  </si>
  <si>
    <t>Rejoice, Ye Saints of Latter Days</t>
  </si>
  <si>
    <t>Love at Home</t>
  </si>
  <si>
    <t>Our Father, by Whose Name</t>
  </si>
  <si>
    <t>From Homes of Saints Glad Songs Arise</t>
  </si>
  <si>
    <t>As Sisters in Zion (Women)</t>
  </si>
  <si>
    <t>A Key Was Turned in Latter Days (Women)</t>
  </si>
  <si>
    <t>We Meet Again as Sisters (Women)</t>
  </si>
  <si>
    <t>We Ever Pray for Thee (Women)</t>
  </si>
  <si>
    <t>God Is Love (Women)</t>
  </si>
  <si>
    <t>How Gentle God's Commands (Women)</t>
  </si>
  <si>
    <t>Jesus, the Very Thought of Thee (Women)</t>
  </si>
  <si>
    <t>The Lord Is My Shepherd (Women)</t>
  </si>
  <si>
    <t>Sweet Is the Work (Women)</t>
  </si>
  <si>
    <t>Love at Home (Women)</t>
  </si>
  <si>
    <t>Ye Elders of Israel (Men)</t>
  </si>
  <si>
    <t>The Priesthood of Our Lord (Men)</t>
  </si>
  <si>
    <t>Ye Who Are Called to Labor (Men)</t>
  </si>
  <si>
    <t>Come, All Ye Sons of God (Men)</t>
  </si>
  <si>
    <t>Rise Up, O Men of God (Men's Choir)</t>
  </si>
  <si>
    <t>Rise Up, O Men of God (Men)</t>
  </si>
  <si>
    <t>See the Mighty Priesthood Gathered (Men's Choir)</t>
  </si>
  <si>
    <t>Come, Come, Ye Saints (Men's Choir)</t>
  </si>
  <si>
    <t>Go, Ye Messengers of Heaven (Men's Choir)</t>
  </si>
  <si>
    <t>Thy Servants Are Prepared (Men's Choir)</t>
  </si>
  <si>
    <t>See, the Mighty Angel Flying (Men's Choir)</t>
  </si>
  <si>
    <t>Oh Say, What Is Truth? (Men's Choir)</t>
  </si>
  <si>
    <t>Come, O Thou King of Kings (Men's Choir)</t>
  </si>
  <si>
    <t>High on the Mountain Top (Men's Choir)</t>
  </si>
  <si>
    <t>I Need Thee Every Hour (Men's Choir)</t>
  </si>
  <si>
    <t>Brightly Beams Our Father's Mercy (Men's Choir)</t>
  </si>
  <si>
    <t>School Thy Feelings (Men's Choir)</t>
  </si>
  <si>
    <t>O Home Beloved (Men's Choir)</t>
  </si>
  <si>
    <t>America the Beautiful</t>
  </si>
  <si>
    <t>My Country, 'Tis of Thee</t>
  </si>
  <si>
    <t>The Star-Spangled Banner</t>
  </si>
  <si>
    <t>God Save the King</t>
  </si>
  <si>
    <t xml:space="preserve">  #  </t>
  </si>
  <si>
    <t xml:space="preserve">Spanish Name                    </t>
  </si>
  <si>
    <t xml:space="preserve">English Name                    </t>
  </si>
  <si>
    <t>Topic</t>
  </si>
  <si>
    <t>Note</t>
  </si>
  <si>
    <t>Ya rompe el alba</t>
  </si>
  <si>
    <t>The Morning Breaks</t>
  </si>
  <si>
    <t>Rstr</t>
  </si>
  <si>
    <t>Dios da valor</t>
  </si>
  <si>
    <t>God Speed the Right</t>
  </si>
  <si>
    <t>Pray</t>
  </si>
  <si>
    <t>El Espíritu de Dios</t>
  </si>
  <si>
    <t>The Spirit of God</t>
  </si>
  <si>
    <t>Jehová mi Pastor es</t>
  </si>
  <si>
    <t>The Lord Is My Shepherd</t>
  </si>
  <si>
    <t>Ya regocijamos</t>
  </si>
  <si>
    <t>Now Let Us Rejoice</t>
  </si>
  <si>
    <t>El amor del Salvador</t>
  </si>
  <si>
    <t>Our Savior's Love</t>
  </si>
  <si>
    <t>Bandera de Sión</t>
  </si>
  <si>
    <t>Roca de eternidad</t>
  </si>
  <si>
    <t>Rock of Ages</t>
  </si>
  <si>
    <t>Oh Dios de Israel</t>
  </si>
  <si>
    <t>Redeemer of Israel</t>
  </si>
  <si>
    <t>Mirad al Salvador</t>
  </si>
  <si>
    <t xml:space="preserve">- </t>
  </si>
  <si>
    <t>N/A</t>
  </si>
  <si>
    <t>Israel, Jesús os llama</t>
  </si>
  <si>
    <t>Venid a Cristo</t>
  </si>
  <si>
    <t>Come unto Jesus</t>
  </si>
  <si>
    <t>Id, vosotros mensajeros</t>
  </si>
  <si>
    <t>(1)</t>
  </si>
  <si>
    <t>Venid a mí</t>
  </si>
  <si>
    <t>Come, Follow Me</t>
  </si>
  <si>
    <t>¿Qué es lo que vieron en las alturas?</t>
  </si>
  <si>
    <t>No desmayéis, oh santos</t>
  </si>
  <si>
    <t>How Long, O Lord Most Holy and True</t>
  </si>
  <si>
    <t>(2)</t>
  </si>
  <si>
    <t>Un ángel del Señor</t>
  </si>
  <si>
    <t>An Angel from on High</t>
  </si>
  <si>
    <t>Aunque colmados de pesar</t>
  </si>
  <si>
    <t>Though Deepening Trials</t>
  </si>
  <si>
    <t>Te damos, Señor, nuestras gracias</t>
  </si>
  <si>
    <t>Venid, los que a Dios amáis</t>
  </si>
  <si>
    <t>Come, We That Love the Lord</t>
  </si>
  <si>
    <t>Dios manda a profetas</t>
  </si>
  <si>
    <t>Come, Listen to a Prophet's Voice</t>
  </si>
  <si>
    <t>¿Sin contestar?</t>
  </si>
  <si>
    <t>Pedimas hoy por ti</t>
  </si>
  <si>
    <t>We Ever Pray for Thee</t>
  </si>
  <si>
    <t>Cuán dulce la ley de Dios</t>
  </si>
  <si>
    <t>How Gentle God's Commands</t>
  </si>
  <si>
    <t>Bendice, Dios, a nuestro Profeta</t>
  </si>
  <si>
    <t>God Bless Our Prophet Dear</t>
  </si>
  <si>
    <t>Si la vía es penosa</t>
  </si>
  <si>
    <t>La oración del Profeta</t>
  </si>
  <si>
    <t>Joseph Smith's First Prayer</t>
  </si>
  <si>
    <t>La fe</t>
  </si>
  <si>
    <t>When Faith Endures</t>
  </si>
  <si>
    <t>Loor al Profeta</t>
  </si>
  <si>
    <t>Praise to the Man</t>
  </si>
  <si>
    <t>¿Dónde hallo el solaz?</t>
  </si>
  <si>
    <t>Where Can I Turn for Peace?</t>
  </si>
  <si>
    <t>Un pobre forastero</t>
  </si>
  <si>
    <t>A Poor Wayfaring Man of Grief</t>
  </si>
  <si>
    <t>Sé humilde</t>
  </si>
  <si>
    <t>Be Thou Humble</t>
  </si>
  <si>
    <t>¡Oh, está todo bien!</t>
  </si>
  <si>
    <t>Más santidad dame</t>
  </si>
  <si>
    <t>More Holiness Give Me</t>
  </si>
  <si>
    <t>Oh Sión, santuario de libertad</t>
  </si>
  <si>
    <t>O Ye Mountains High</t>
  </si>
  <si>
    <t>Creo en Cristo</t>
  </si>
  <si>
    <t>I Believe in Christ</t>
  </si>
  <si>
    <t>Por tus dones loor cantemos</t>
  </si>
  <si>
    <t>For the Strength of the Hills</t>
  </si>
  <si>
    <t>Yo sé que vive mi Señor</t>
  </si>
  <si>
    <t>I Know That My Redeemer Lives</t>
  </si>
  <si>
    <t>Gozoso día llega ya</t>
  </si>
  <si>
    <t>Vive mi Señor</t>
  </si>
  <si>
    <t>My Redeemer Lives</t>
  </si>
  <si>
    <t>¡Salve, Sión! Es tu día ilustre</t>
  </si>
  <si>
    <t>Hail to the Brightness of Zion's Glad Morning!</t>
  </si>
  <si>
    <t>Testimonio</t>
  </si>
  <si>
    <t>Testimony</t>
  </si>
  <si>
    <t>En las cumbres de los montes</t>
  </si>
  <si>
    <t>Tan sólo con pensar en ti</t>
  </si>
  <si>
    <t>Jesus, the Very Thought of Thee</t>
  </si>
  <si>
    <t>Bella Sión</t>
  </si>
  <si>
    <t>Beautiful Zion, Built Above</t>
  </si>
  <si>
    <t>Deja que el Espíritu te enseñe</t>
  </si>
  <si>
    <t>Let the Holy Spirit Guide</t>
  </si>
  <si>
    <t>El alba ya rompe</t>
  </si>
  <si>
    <t>The Day Dawn Is Breaking</t>
  </si>
  <si>
    <t>Oh dulce, grata oración</t>
  </si>
  <si>
    <t>Sweet Hour of Prayer</t>
  </si>
  <si>
    <t>Jehová aparece en Su gloria</t>
  </si>
  <si>
    <t>Lo, the Mighty God Appearing!</t>
  </si>
  <si>
    <t>La oración del alma es</t>
  </si>
  <si>
    <t>Prayer Is the Soul's Sincere Desire</t>
  </si>
  <si>
    <t>Hijos del Señor, venid</t>
  </si>
  <si>
    <t>Come, Ye Children of the Lord</t>
  </si>
  <si>
    <t>Secreta oración</t>
  </si>
  <si>
    <t>Secret Prayer</t>
  </si>
  <si>
    <t>Oh Rey de reyes, ven</t>
  </si>
  <si>
    <t>Come, O Thou King of Kings</t>
  </si>
  <si>
    <t>¿Pensaste orar?</t>
  </si>
  <si>
    <t>Did You Think to Pray?</t>
  </si>
  <si>
    <t>Himno de batalla de la República</t>
  </si>
  <si>
    <t>Battle Hymn of the Republic</t>
  </si>
  <si>
    <t>Padre en los cielos</t>
  </si>
  <si>
    <t>Father in Heaven</t>
  </si>
  <si>
    <t>Ven, oh día prometido</t>
  </si>
  <si>
    <t>Come, Thou Glorious Day of Promise</t>
  </si>
  <si>
    <t>Entonad sagrado son</t>
  </si>
  <si>
    <t>Gently Raise the Sacred Strain</t>
  </si>
  <si>
    <t>A Cristo Rey Jesús</t>
  </si>
  <si>
    <t>Rejoice, the Lord Is King!</t>
  </si>
  <si>
    <t>PrTh</t>
  </si>
  <si>
    <t>Dulce tu obra es, Señor</t>
  </si>
  <si>
    <t>Sweet Is the Work</t>
  </si>
  <si>
    <t>Oh, creaciones del Señor</t>
  </si>
  <si>
    <t>All Creatures of Our God and King</t>
  </si>
  <si>
    <t>El día santo del Señor</t>
  </si>
  <si>
    <t>Buluarte firme es nuestro Dios</t>
  </si>
  <si>
    <t>A Mighty Fortress Is Our God</t>
  </si>
  <si>
    <t>Nuestro bondadoso Padre</t>
  </si>
  <si>
    <t>O Thou Kind and Gracious Father</t>
  </si>
  <si>
    <t>Honor, loor y gloria</t>
  </si>
  <si>
    <t>All Glory, Laud, and Honor</t>
  </si>
  <si>
    <t>Cual rocío, que destila</t>
  </si>
  <si>
    <t>As the Dew from Heaven Distilling</t>
  </si>
  <si>
    <t>Oh, Santo Dios, omnipotente ser</t>
  </si>
  <si>
    <t>God of Our Fathers, Whose Almighty Hand</t>
  </si>
  <si>
    <t>Placentero nos es trabajar</t>
  </si>
  <si>
    <t>Haznos pensar en ti, Señor</t>
  </si>
  <si>
    <t>God of Our Fathers, Known of Old</t>
  </si>
  <si>
    <t>Para siempre Dios esté con vos</t>
  </si>
  <si>
    <t>Padre bendito, venimos a ti</t>
  </si>
  <si>
    <t>God of Our Fathers, We Come unto Thee</t>
  </si>
  <si>
    <t>Padre, antes de partir</t>
  </si>
  <si>
    <t>Lord, We Ask Thee Ere We Part</t>
  </si>
  <si>
    <t>Glorias cantad a Dios</t>
  </si>
  <si>
    <t>Glory to God on High</t>
  </si>
  <si>
    <t>Al partir cantemos</t>
  </si>
  <si>
    <t>Santos avanzad</t>
  </si>
  <si>
    <t>Press Forward, Saints</t>
  </si>
  <si>
    <t>Hemos sentido tu amor</t>
  </si>
  <si>
    <t>We Have Partaken of Thy Love</t>
  </si>
  <si>
    <t>Jehová, sé nuestro guía</t>
  </si>
  <si>
    <t>Guide Us, O Thou Great Jehovah</t>
  </si>
  <si>
    <t>A ti, Señor</t>
  </si>
  <si>
    <t>Before Thee, Lord, I Bow My Head</t>
  </si>
  <si>
    <t>Qué firmes cimientos</t>
  </si>
  <si>
    <t>How Firm a Foundation</t>
  </si>
  <si>
    <t>Ya termina el día</t>
  </si>
  <si>
    <t>Now the Day Is Over</t>
  </si>
  <si>
    <t>¡Grande eres tú!</t>
  </si>
  <si>
    <t>How Great Thou Art</t>
  </si>
  <si>
    <t>El fuego del Espíritu</t>
  </si>
  <si>
    <t>Thy Spirit, Lord, Has Stirred Our Souls</t>
  </si>
  <si>
    <t>Jesús es mi luz</t>
  </si>
  <si>
    <t>The Lord Is My Light</t>
  </si>
  <si>
    <t>El ocaso viene ya</t>
  </si>
  <si>
    <t>Softly Now the Light of Day</t>
  </si>
  <si>
    <t>Por belleza terrenal</t>
  </si>
  <si>
    <t>For the Beauty of the Earth</t>
  </si>
  <si>
    <t>Ante ti, Señor, tu grey</t>
  </si>
  <si>
    <t>El sublime Creador</t>
  </si>
  <si>
    <t>God Is Love</t>
  </si>
  <si>
    <t>Conmigo quédate, Señor</t>
  </si>
  <si>
    <t>Oración de gratitud</t>
  </si>
  <si>
    <t>Prayer of Thanksgiving</t>
  </si>
  <si>
    <t>Acompáñame</t>
  </si>
  <si>
    <t>Elevemos nuestros himnos</t>
  </si>
  <si>
    <t>Come, Ye Thankful People</t>
  </si>
  <si>
    <t>Dios, bendícenos</t>
  </si>
  <si>
    <t>Caros niños, Dios os ama</t>
  </si>
  <si>
    <t>Dios, escúchanos orar</t>
  </si>
  <si>
    <t>God, Our Father, Hear Us Pray</t>
  </si>
  <si>
    <t>Sacr</t>
  </si>
  <si>
    <t>Divina Luz</t>
  </si>
  <si>
    <t>Lead, Kindly Light</t>
  </si>
  <si>
    <t>Hoy con humildad te pido</t>
  </si>
  <si>
    <t>In Humility, Our Savior</t>
  </si>
  <si>
    <t>Señor, te necesito</t>
  </si>
  <si>
    <t>I Need Thee Every Hour</t>
  </si>
  <si>
    <t>La Santa Cena</t>
  </si>
  <si>
    <t>Más cerca, Dios, de ti</t>
  </si>
  <si>
    <t>Nearer, My God, to Thee</t>
  </si>
  <si>
    <t>Oh Dios, Eterno Padre</t>
  </si>
  <si>
    <t>O God, the Eternal Father</t>
  </si>
  <si>
    <t>Guíame, oh Salvador</t>
  </si>
  <si>
    <t>Jesus, Savior, Pilot Me</t>
  </si>
  <si>
    <t>Jesús de Nazaret</t>
  </si>
  <si>
    <t>Jesus of Nazareth, Savior and King</t>
  </si>
  <si>
    <t>Guíame a ti</t>
  </si>
  <si>
    <t>Guide Me to Thee</t>
  </si>
  <si>
    <t>Cuán grato es cantar loor</t>
  </si>
  <si>
    <t>'Tis Sweet to Sing the Matchless Love</t>
  </si>
  <si>
    <t>¡Oh Jesús, mi gran amor!</t>
  </si>
  <si>
    <t>Jesus, Lover of My Soul</t>
  </si>
  <si>
    <t>Pedimos tu Espíritu</t>
  </si>
  <si>
    <t>O Lord of Hosts</t>
  </si>
  <si>
    <t>(3)</t>
  </si>
  <si>
    <t>Paz, cálmense</t>
  </si>
  <si>
    <t>Master, the Tempest Is Raging</t>
  </si>
  <si>
    <t>Manso, reverentes hoy</t>
  </si>
  <si>
    <t>Reverently and Meekly Now</t>
  </si>
  <si>
    <t>Cantemos todos a Jesús</t>
  </si>
  <si>
    <t>We'll Sing All Hail to Jesus' Name</t>
  </si>
  <si>
    <t>¡Mirad! Reales huestes</t>
  </si>
  <si>
    <t>Tpcs</t>
  </si>
  <si>
    <t>En memoria de tu muerte</t>
  </si>
  <si>
    <t>In Remembrance of Thy Suffering</t>
  </si>
  <si>
    <t>Pon tu hombro a la lid</t>
  </si>
  <si>
    <t>Put Your Shoulder to the Wheel</t>
  </si>
  <si>
    <t>En el Calvario, en la cruz</t>
  </si>
  <si>
    <t>Upon the Cross of Calvary</t>
  </si>
  <si>
    <t>Tu palabra</t>
  </si>
  <si>
    <t>Thy Holy Word</t>
  </si>
  <si>
    <t>El Padre tanto nos amó</t>
  </si>
  <si>
    <t>God Loved Us, So He Sent His Son</t>
  </si>
  <si>
    <t>Firmes creced en la fe</t>
  </si>
  <si>
    <t>True to the Faith</t>
  </si>
  <si>
    <t>Ya nos juntamos otra vez</t>
  </si>
  <si>
    <t>A vencer</t>
  </si>
  <si>
    <t>Carry On</t>
  </si>
  <si>
    <t>Cristo, el Redentor, murió</t>
  </si>
  <si>
    <t>Behold the Great Redeemer Die</t>
  </si>
  <si>
    <t>Juventud de Israel</t>
  </si>
  <si>
    <t>Hope of Israel</t>
  </si>
  <si>
    <t>Nos reunimos, Padre, hoy</t>
  </si>
  <si>
    <t>In Memory of the Crucified</t>
  </si>
  <si>
    <t>Al mundo ve a predicar</t>
  </si>
  <si>
    <t>Jesús, en la corte celestial</t>
  </si>
  <si>
    <t>How Great the Wisdom and the Love</t>
  </si>
  <si>
    <t>¿Quién sigue al Señor?</t>
  </si>
  <si>
    <t>¡Murió! El Redentor murió</t>
  </si>
  <si>
    <t>La luz de la verdad</t>
  </si>
  <si>
    <t>Asombro me da</t>
  </si>
  <si>
    <t>I Stand All Amazed</t>
  </si>
  <si>
    <t>Cuando enseñe a tus hijos</t>
  </si>
  <si>
    <t>En un lejano cerro fue</t>
  </si>
  <si>
    <t>There Is a Green Hill Far Away</t>
  </si>
  <si>
    <t>El fin se acerca</t>
  </si>
  <si>
    <t>The Time Is Far Spent</t>
  </si>
  <si>
    <t>Tan humilde al nacer</t>
  </si>
  <si>
    <t>Jesus, Once of Humble Birth</t>
  </si>
  <si>
    <t>Qué maravillosas tus obras</t>
  </si>
  <si>
    <t>Himno de la Pascua de Resurrección</t>
  </si>
  <si>
    <t>He Is Risen!</t>
  </si>
  <si>
    <t>Easter</t>
  </si>
  <si>
    <t>A donde me mandes iré</t>
  </si>
  <si>
    <t>I'll Go Where You Want Me to Go</t>
  </si>
  <si>
    <t>Cristo ha resucitado</t>
  </si>
  <si>
    <t>Christ the Lord Is Risen Today</t>
  </si>
  <si>
    <t>Palabras de amor</t>
  </si>
  <si>
    <t>Oh, Holy Words of Truth and Love</t>
  </si>
  <si>
    <t>¡Regocijad! Jesús nació</t>
  </si>
  <si>
    <t>Joy to the World</t>
  </si>
  <si>
    <t>Xmas</t>
  </si>
  <si>
    <t>¿Qué es la verdad?</t>
  </si>
  <si>
    <t>Oh Say, What Is Truth?</t>
  </si>
  <si>
    <t>Venid, adoremos</t>
  </si>
  <si>
    <t>Oh, Come, All Ye Faithful</t>
  </si>
  <si>
    <t>Nuestra mente se refleja</t>
  </si>
  <si>
    <t>Jesús en pesebre</t>
  </si>
  <si>
    <t>Away in a Manger</t>
  </si>
  <si>
    <t>La barra de hierro</t>
  </si>
  <si>
    <t>The Iron Rod</t>
  </si>
  <si>
    <t>Cantan santos ángeles</t>
  </si>
  <si>
    <t>Angels We Have Heard on High</t>
  </si>
  <si>
    <t>Al leer las Escrituras</t>
  </si>
  <si>
    <t>As I Search the Holy Scriptures</t>
  </si>
  <si>
    <t>Noche de luz</t>
  </si>
  <si>
    <t>Silent Night</t>
  </si>
  <si>
    <t>Cuando raya el nuevo día</t>
  </si>
  <si>
    <t>Come Away to the Sunday School</t>
  </si>
  <si>
    <t>A medianoche se oyó</t>
  </si>
  <si>
    <t>Bienvenido, día santo</t>
  </si>
  <si>
    <t>Welcome, Welcome, Sabbath Morning</t>
  </si>
  <si>
    <t>Oh pueblecito de Belén</t>
  </si>
  <si>
    <t>O Little Town of Bethlehem</t>
  </si>
  <si>
    <t>Santos templos de Sión</t>
  </si>
  <si>
    <t>Holy Temples on Mount Zion</t>
  </si>
  <si>
    <t>Escuchad el son triunfal</t>
  </si>
  <si>
    <t>Id, oh santos, a los templos</t>
  </si>
  <si>
    <t>Rise, Ye Saints, and Temples Enter</t>
  </si>
  <si>
    <t>Asombro dio a los magos</t>
  </si>
  <si>
    <t>With Wondering Awe</t>
  </si>
  <si>
    <t>En los posteros días</t>
  </si>
  <si>
    <t>The Glorious Gospel Light Has Shone</t>
  </si>
  <si>
    <t>La primera Navidad</t>
  </si>
  <si>
    <t>The First Noel</t>
  </si>
  <si>
    <t>Volved vuestro corazón</t>
  </si>
  <si>
    <t>Turn Your Hearts</t>
  </si>
  <si>
    <t>Campanas de Navidad</t>
  </si>
  <si>
    <t>I Heard the Bells on Christmas Day</t>
  </si>
  <si>
    <t>Oh mi Padre</t>
  </si>
  <si>
    <t>O My Father</t>
  </si>
  <si>
    <t>En la Judea, en tierra de Dios</t>
  </si>
  <si>
    <t>Far, Far Away on Judea's Plains</t>
  </si>
  <si>
    <t>Quienes nos brindan su amor</t>
  </si>
  <si>
    <t>Each Life That Touches Ours for Good</t>
  </si>
  <si>
    <t>Hoy sembramos la semilla</t>
  </si>
  <si>
    <t>We Are Sowing</t>
  </si>
  <si>
    <t>Oh Padre, llénanos de amor</t>
  </si>
  <si>
    <t>O Love That Glorifies the Son</t>
  </si>
  <si>
    <t>Todos los santos</t>
  </si>
  <si>
    <t>For All the Saints</t>
  </si>
  <si>
    <t>Hay un hogar eterno</t>
  </si>
  <si>
    <t>Tú me has dado muchas bendiciones, Dios</t>
  </si>
  <si>
    <t>Because I Have Been Given Much</t>
  </si>
  <si>
    <t>Con maravillas obra Dios</t>
  </si>
  <si>
    <t>God Moves in a Mysterious Way</t>
  </si>
  <si>
    <t>Señor, yo te seguiré</t>
  </si>
  <si>
    <t>Lord, I Would Follow Thee</t>
  </si>
  <si>
    <t>¿Por qué somos?</t>
  </si>
  <si>
    <t>Lord, Accept Our True Devotion</t>
  </si>
  <si>
    <t>Ama el Pastor las ovejas</t>
  </si>
  <si>
    <t>Dear to the Heart of the Shepherd</t>
  </si>
  <si>
    <t>El hogar es como el cielo</t>
  </si>
  <si>
    <t>Home Can Be a Heaven on Earth</t>
  </si>
  <si>
    <t>A Dios el Padre y a Jesús</t>
  </si>
  <si>
    <t>Cuando hay amor</t>
  </si>
  <si>
    <t>¿En el mundo he hecho bien?</t>
  </si>
  <si>
    <t>Have I Done Any Good?</t>
  </si>
  <si>
    <t>Las familias pueden ser eternas</t>
  </si>
  <si>
    <t>Families Can Be Together Forever</t>
  </si>
  <si>
    <t>Chld</t>
  </si>
  <si>
    <t>Otro año ha pasado</t>
  </si>
  <si>
    <t>Soy un hijo de Dios</t>
  </si>
  <si>
    <t>I Am a Child of God</t>
  </si>
  <si>
    <t>A Dios ofrecemos gozosa canción</t>
  </si>
  <si>
    <t>Siempre obedece los mandamientos</t>
  </si>
  <si>
    <t>Keep the Commandments</t>
  </si>
  <si>
    <t>A la gloria marcharemos</t>
  </si>
  <si>
    <t>Hazme andar en la luz</t>
  </si>
  <si>
    <t>Teach Me to Walk in the Light</t>
  </si>
  <si>
    <t>La voz, ya, del eterno</t>
  </si>
  <si>
    <t>Improve the Shining Moments</t>
  </si>
  <si>
    <t>Dios vive</t>
  </si>
  <si>
    <t>I Know My Father Lives</t>
  </si>
  <si>
    <t>Tengo gozo en mi alma hoy</t>
  </si>
  <si>
    <t>There Is Sunshine in My Soul Today</t>
  </si>
  <si>
    <t>La luz de Dios</t>
  </si>
  <si>
    <t>The Light Divine</t>
  </si>
  <si>
    <t>Regocijamos los destellos</t>
  </si>
  <si>
    <t>Dios cuida a sus hijos</t>
  </si>
  <si>
    <t>God's Daily Care</t>
  </si>
  <si>
    <t>Si hay gozo en tu corazón</t>
  </si>
  <si>
    <t>You Can Make the Pathway Bright</t>
  </si>
  <si>
    <t>En el pueblo de Sión</t>
  </si>
  <si>
    <t>In Our Lovely Deseret</t>
  </si>
  <si>
    <t>Trabajad con fervor</t>
  </si>
  <si>
    <t>Today, While the Sun Shines</t>
  </si>
  <si>
    <t>Amad a otros</t>
  </si>
  <si>
    <t>Love One Another</t>
  </si>
  <si>
    <t>Siembra gozo</t>
  </si>
  <si>
    <t>Scatter Sunshine</t>
  </si>
  <si>
    <t>Hijos de Nuestro Padre</t>
  </si>
  <si>
    <t>Children of Our Heavenly Father</t>
  </si>
  <si>
    <t>Oh, hablemos con tiernos acentos</t>
  </si>
  <si>
    <t>Let Us Oft Speak Kind Words</t>
  </si>
  <si>
    <t>Sirvamos unidas</t>
  </si>
  <si>
    <t>Womn</t>
  </si>
  <si>
    <t>No hablemos con enojo</t>
  </si>
  <si>
    <t>Venid, los que tenéis de Dios el sacerdocio</t>
  </si>
  <si>
    <t>Men</t>
  </si>
  <si>
    <t>Oíd el toque del clarín</t>
  </si>
  <si>
    <t>Oh vos que sois llamados</t>
  </si>
  <si>
    <t>Haz tú lo justo</t>
  </si>
  <si>
    <t>Do What Is Right</t>
  </si>
  <si>
    <t>Brillan rayos de clemencia</t>
  </si>
  <si>
    <t>Haz el bien</t>
  </si>
  <si>
    <t>Choose the Right</t>
  </si>
  <si>
    <t>Oh élderes de Israel</t>
  </si>
  <si>
    <t>Señor del cielo, Jehová</t>
  </si>
  <si>
    <t>Jehovah, Lord of Heaven and Earth</t>
  </si>
  <si>
    <t>Cuenta tus bendiciones</t>
  </si>
  <si>
    <t>Count Your Blessings</t>
  </si>
  <si>
    <t>Trabajemos hoy en la obra</t>
  </si>
  <si>
    <t>Let Us All Press On</t>
  </si>
  <si>
    <t>Restoration</t>
  </si>
  <si>
    <t>Christmas</t>
  </si>
  <si>
    <t>Con valor marchemos</t>
  </si>
  <si>
    <t>Onward, Christian Soldiers</t>
  </si>
  <si>
    <t>Praise &amp; Thanksgiving</t>
  </si>
  <si>
    <t>Special Topics</t>
  </si>
  <si>
    <t>Tu casa amamos, Dios</t>
  </si>
  <si>
    <t>We Love Thy House, O God</t>
  </si>
  <si>
    <t>Prayer &amp; Supplication</t>
  </si>
  <si>
    <t>Children's Songs</t>
  </si>
  <si>
    <t>Llamados a servir</t>
  </si>
  <si>
    <t>Called to Serve</t>
  </si>
  <si>
    <t>Sacrament</t>
  </si>
  <si>
    <t>Women's Voices</t>
  </si>
  <si>
    <t>Somos los soldados</t>
  </si>
  <si>
    <t>We Are All Enlisted</t>
  </si>
  <si>
    <t>Men's Voices</t>
  </si>
  <si>
    <t>Look to the Savior</t>
  </si>
  <si>
    <t>Unanswered Still?</t>
  </si>
  <si>
    <t>If the pathway is hard</t>
  </si>
  <si>
    <t>The Lord's Holy Day</t>
  </si>
  <si>
    <t>We are pleased to labor</t>
  </si>
  <si>
    <t>Another year has passed</t>
  </si>
  <si>
    <t>We raise to God our joyful song</t>
  </si>
  <si>
    <t>Let us as the stars of heaven rejoice</t>
  </si>
  <si>
    <t>Let us not speak with anger</t>
  </si>
  <si>
    <t>Hear the call of the trump</t>
  </si>
  <si>
    <t>There is an eternal home</t>
  </si>
  <si>
    <t>Not found in English hymnal</t>
  </si>
  <si>
    <t>Different key (English for men)</t>
  </si>
  <si>
    <t>Different tune</t>
  </si>
  <si>
    <t>Different message altogether</t>
  </si>
  <si>
    <t/>
  </si>
  <si>
    <t>Topic_tbl_Sp</t>
  </si>
  <si>
    <t>Note_tbl_Sp</t>
  </si>
  <si>
    <t>Note_tbl_En</t>
  </si>
  <si>
    <t>Número</t>
  </si>
  <si>
    <t>Tema</t>
  </si>
  <si>
    <t>Nota</t>
  </si>
  <si>
    <t>Spanish</t>
  </si>
  <si>
    <t>English</t>
  </si>
  <si>
    <t>Eng #</t>
  </si>
  <si>
    <t>Español</t>
  </si>
  <si>
    <t>Inglés</t>
  </si>
  <si>
    <t xml:space="preserve"> (1-209)</t>
  </si>
  <si>
    <t xml:space="preserve"> (1-341)</t>
  </si>
  <si>
    <t>Para Niños</t>
  </si>
  <si>
    <t>Pascuas</t>
  </si>
  <si>
    <t>Voces de Hombres</t>
  </si>
  <si>
    <t xml:space="preserve">Patriótico </t>
  </si>
  <si>
    <t xml:space="preserve">Restauración </t>
  </si>
  <si>
    <t xml:space="preserve">Temas Especiales </t>
  </si>
  <si>
    <t>Navidad</t>
  </si>
  <si>
    <t xml:space="preserve">Oración y Súplica </t>
  </si>
  <si>
    <t xml:space="preserve">Gracias y Alabanza </t>
  </si>
  <si>
    <t xml:space="preserve">Voces de Mujeres </t>
  </si>
  <si>
    <t>Topic_tbl_En</t>
  </si>
  <si>
    <t>Santa Cena</t>
  </si>
  <si>
    <t>No se encuentra en el himno de inglés</t>
  </si>
  <si>
    <t>Clave distinta (Inglés es para hombres)</t>
  </si>
  <si>
    <t>Melodía distinta</t>
  </si>
  <si>
    <t>Mensaje del texto es distinto</t>
  </si>
  <si>
    <t>E N G L I S H   T O    S P A N I S H</t>
  </si>
  <si>
    <t>E S P A Ñ O L   A L   I N G L É 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</si>
</sst>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;;;"/>
    <numFmt numFmtId="166" formatCode="0;\-0;&quot;-&quot;"/>
    <numFmt numFmtId="167" formatCode="0;\-0;&quot;  -  &quot;"/>
  </numFmts>
  <fonts count="15">
    <font>
      <sz val="8"/>
      <color indexed="8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0"/>
    </font>
    <font>
      <sz val="10"/>
      <color indexed="8"/>
      <name val="Arial Narrow"/>
      <family val="2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u val="single"/>
      <sz val="8"/>
      <color indexed="8"/>
      <name val="Arial"/>
      <family val="2"/>
    </font>
    <font>
      <sz val="8"/>
      <color indexed="23"/>
      <name val="Arial"/>
      <family val="2"/>
    </font>
    <font>
      <i/>
      <sz val="8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9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2" borderId="0" xfId="0" applyFont="1" applyFill="1" applyBorder="1" applyAlignment="1">
      <alignment horizontal="centerContinuous" vertical="center"/>
    </xf>
    <xf numFmtId="0" fontId="8" fillId="2" borderId="0" xfId="0" applyFont="1" applyFill="1" applyBorder="1" applyAlignment="1">
      <alignment horizontal="centerContinuous"/>
    </xf>
    <xf numFmtId="0" fontId="9" fillId="0" borderId="0" xfId="0" applyFont="1" applyAlignment="1">
      <alignment/>
    </xf>
    <xf numFmtId="0" fontId="10" fillId="3" borderId="0" xfId="0" applyFont="1" applyFill="1" applyAlignment="1">
      <alignment horizontal="center"/>
    </xf>
    <xf numFmtId="0" fontId="9" fillId="0" borderId="0" xfId="0" applyFont="1" applyAlignment="1" quotePrefix="1">
      <alignment/>
    </xf>
    <xf numFmtId="166" fontId="9" fillId="4" borderId="0" xfId="0" applyNumberFormat="1" applyFont="1" applyFill="1" applyAlignment="1">
      <alignment horizontal="center"/>
    </xf>
    <xf numFmtId="0" fontId="9" fillId="4" borderId="0" xfId="0" applyFont="1" applyFill="1" applyAlignment="1">
      <alignment/>
    </xf>
    <xf numFmtId="0" fontId="11" fillId="0" borderId="0" xfId="0" applyFont="1" applyBorder="1" applyAlignment="1">
      <alignment/>
    </xf>
    <xf numFmtId="0" fontId="9" fillId="0" borderId="1" xfId="0" applyFont="1" applyBorder="1" applyAlignment="1">
      <alignment horizontal="center"/>
    </xf>
    <xf numFmtId="164" fontId="12" fillId="0" borderId="0" xfId="0" applyNumberFormat="1" applyFont="1" applyAlignment="1">
      <alignment horizontal="right"/>
    </xf>
    <xf numFmtId="164" fontId="12" fillId="0" borderId="0" xfId="0" applyNumberFormat="1" applyFont="1" applyAlignment="1">
      <alignment/>
    </xf>
    <xf numFmtId="164" fontId="12" fillId="0" borderId="0" xfId="0" applyNumberFormat="1" applyFont="1" applyAlignment="1">
      <alignment horizontal="center"/>
    </xf>
    <xf numFmtId="0" fontId="9" fillId="0" borderId="2" xfId="0" applyFont="1" applyBorder="1" applyAlignment="1" quotePrefix="1">
      <alignment horizontal="center"/>
    </xf>
    <xf numFmtId="0" fontId="9" fillId="0" borderId="3" xfId="0" applyFont="1" applyBorder="1" applyAlignment="1" quotePrefix="1">
      <alignment/>
    </xf>
    <xf numFmtId="0" fontId="9" fillId="5" borderId="4" xfId="0" applyFont="1" applyFill="1" applyBorder="1" applyAlignment="1">
      <alignment horizontal="center"/>
    </xf>
    <xf numFmtId="164" fontId="9" fillId="5" borderId="5" xfId="0" applyNumberFormat="1" applyFont="1" applyFill="1" applyBorder="1" applyAlignment="1">
      <alignment horizontal="left"/>
    </xf>
    <xf numFmtId="0" fontId="9" fillId="5" borderId="6" xfId="0" applyFont="1" applyFill="1" applyBorder="1" applyAlignment="1">
      <alignment horizontal="center"/>
    </xf>
    <xf numFmtId="164" fontId="9" fillId="5" borderId="7" xfId="0" applyNumberFormat="1" applyFont="1" applyFill="1" applyBorder="1" applyAlignment="1">
      <alignment horizontal="left"/>
    </xf>
    <xf numFmtId="164" fontId="9" fillId="5" borderId="6" xfId="0" applyNumberFormat="1" applyFont="1" applyFill="1" applyBorder="1" applyAlignment="1">
      <alignment horizontal="left"/>
    </xf>
    <xf numFmtId="0" fontId="9" fillId="5" borderId="8" xfId="0" applyFont="1" applyFill="1" applyBorder="1" applyAlignment="1">
      <alignment/>
    </xf>
    <xf numFmtId="0" fontId="9" fillId="0" borderId="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164" fontId="9" fillId="5" borderId="12" xfId="0" applyNumberFormat="1" applyFont="1" applyFill="1" applyBorder="1" applyAlignment="1">
      <alignment horizontal="left"/>
    </xf>
    <xf numFmtId="0" fontId="9" fillId="5" borderId="13" xfId="0" applyFont="1" applyFill="1" applyBorder="1" applyAlignment="1">
      <alignment horizontal="center"/>
    </xf>
    <xf numFmtId="164" fontId="9" fillId="5" borderId="14" xfId="0" applyNumberFormat="1" applyFont="1" applyFill="1" applyBorder="1" applyAlignment="1">
      <alignment horizontal="left"/>
    </xf>
    <xf numFmtId="164" fontId="9" fillId="5" borderId="13" xfId="0" applyNumberFormat="1" applyFont="1" applyFill="1" applyBorder="1" applyAlignment="1">
      <alignment horizontal="left"/>
    </xf>
    <xf numFmtId="0" fontId="9" fillId="5" borderId="15" xfId="0" applyFont="1" applyFill="1" applyBorder="1" applyAlignment="1">
      <alignment/>
    </xf>
    <xf numFmtId="0" fontId="13" fillId="5" borderId="11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9" fillId="0" borderId="16" xfId="0" applyFont="1" applyBorder="1" applyAlignment="1">
      <alignment/>
    </xf>
    <xf numFmtId="0" fontId="9" fillId="5" borderId="18" xfId="0" applyFont="1" applyFill="1" applyBorder="1" applyAlignment="1">
      <alignment horizontal="center"/>
    </xf>
    <xf numFmtId="164" fontId="9" fillId="5" borderId="19" xfId="0" applyNumberFormat="1" applyFont="1" applyFill="1" applyBorder="1" applyAlignment="1">
      <alignment horizontal="left"/>
    </xf>
    <xf numFmtId="0" fontId="9" fillId="5" borderId="20" xfId="0" applyFont="1" applyFill="1" applyBorder="1" applyAlignment="1">
      <alignment horizontal="center"/>
    </xf>
    <xf numFmtId="164" fontId="9" fillId="5" borderId="21" xfId="0" applyNumberFormat="1" applyFont="1" applyFill="1" applyBorder="1" applyAlignment="1">
      <alignment horizontal="left"/>
    </xf>
    <xf numFmtId="164" fontId="9" fillId="5" borderId="20" xfId="0" applyNumberFormat="1" applyFont="1" applyFill="1" applyBorder="1" applyAlignment="1">
      <alignment horizontal="left"/>
    </xf>
    <xf numFmtId="0" fontId="9" fillId="5" borderId="22" xfId="0" applyFont="1" applyFill="1" applyBorder="1" applyAlignment="1">
      <alignment/>
    </xf>
    <xf numFmtId="0" fontId="13" fillId="4" borderId="4" xfId="0" applyFont="1" applyFill="1" applyBorder="1" applyAlignment="1">
      <alignment horizontal="center"/>
    </xf>
    <xf numFmtId="164" fontId="9" fillId="4" borderId="5" xfId="0" applyNumberFormat="1" applyFont="1" applyFill="1" applyBorder="1" applyAlignment="1">
      <alignment horizontal="left"/>
    </xf>
    <xf numFmtId="0" fontId="9" fillId="4" borderId="6" xfId="0" applyFont="1" applyFill="1" applyBorder="1" applyAlignment="1">
      <alignment horizontal="center"/>
    </xf>
    <xf numFmtId="164" fontId="9" fillId="4" borderId="7" xfId="0" applyNumberFormat="1" applyFont="1" applyFill="1" applyBorder="1" applyAlignment="1">
      <alignment horizontal="left"/>
    </xf>
    <xf numFmtId="164" fontId="9" fillId="4" borderId="6" xfId="0" applyNumberFormat="1" applyFont="1" applyFill="1" applyBorder="1" applyAlignment="1">
      <alignment horizontal="left"/>
    </xf>
    <xf numFmtId="0" fontId="9" fillId="4" borderId="8" xfId="0" applyFont="1" applyFill="1" applyBorder="1" applyAlignment="1">
      <alignment/>
    </xf>
    <xf numFmtId="0" fontId="9" fillId="4" borderId="11" xfId="0" applyFont="1" applyFill="1" applyBorder="1" applyAlignment="1">
      <alignment horizontal="center"/>
    </xf>
    <xf numFmtId="164" fontId="9" fillId="4" borderId="12" xfId="0" applyNumberFormat="1" applyFont="1" applyFill="1" applyBorder="1" applyAlignment="1">
      <alignment horizontal="left"/>
    </xf>
    <xf numFmtId="0" fontId="9" fillId="4" borderId="13" xfId="0" applyFont="1" applyFill="1" applyBorder="1" applyAlignment="1">
      <alignment horizontal="center"/>
    </xf>
    <xf numFmtId="164" fontId="9" fillId="4" borderId="14" xfId="0" applyNumberFormat="1" applyFont="1" applyFill="1" applyBorder="1" applyAlignment="1">
      <alignment horizontal="left"/>
    </xf>
    <xf numFmtId="164" fontId="9" fillId="4" borderId="13" xfId="0" applyNumberFormat="1" applyFont="1" applyFill="1" applyBorder="1" applyAlignment="1">
      <alignment horizontal="left"/>
    </xf>
    <xf numFmtId="0" fontId="9" fillId="4" borderId="15" xfId="0" applyFont="1" applyFill="1" applyBorder="1" applyAlignment="1">
      <alignment/>
    </xf>
    <xf numFmtId="0" fontId="13" fillId="4" borderId="11" xfId="0" applyFont="1" applyFill="1" applyBorder="1" applyAlignment="1">
      <alignment horizontal="center"/>
    </xf>
    <xf numFmtId="164" fontId="9" fillId="4" borderId="15" xfId="0" applyNumberFormat="1" applyFont="1" applyFill="1" applyBorder="1" applyAlignment="1">
      <alignment horizontal="center"/>
    </xf>
    <xf numFmtId="164" fontId="9" fillId="4" borderId="15" xfId="0" applyNumberFormat="1" applyFont="1" applyFill="1" applyBorder="1" applyAlignment="1" quotePrefix="1">
      <alignment horizontal="center"/>
    </xf>
    <xf numFmtId="0" fontId="9" fillId="4" borderId="18" xfId="0" applyFont="1" applyFill="1" applyBorder="1" applyAlignment="1">
      <alignment horizontal="center"/>
    </xf>
    <xf numFmtId="164" fontId="9" fillId="4" borderId="19" xfId="0" applyNumberFormat="1" applyFont="1" applyFill="1" applyBorder="1" applyAlignment="1">
      <alignment horizontal="left"/>
    </xf>
    <xf numFmtId="0" fontId="9" fillId="4" borderId="20" xfId="0" applyFont="1" applyFill="1" applyBorder="1" applyAlignment="1">
      <alignment horizontal="center"/>
    </xf>
    <xf numFmtId="164" fontId="9" fillId="4" borderId="21" xfId="0" applyNumberFormat="1" applyFont="1" applyFill="1" applyBorder="1" applyAlignment="1">
      <alignment horizontal="left"/>
    </xf>
    <xf numFmtId="164" fontId="9" fillId="4" borderId="20" xfId="0" applyNumberFormat="1" applyFont="1" applyFill="1" applyBorder="1" applyAlignment="1">
      <alignment horizontal="left"/>
    </xf>
    <xf numFmtId="0" fontId="9" fillId="4" borderId="22" xfId="0" applyFont="1" applyFill="1" applyBorder="1" applyAlignment="1">
      <alignment/>
    </xf>
    <xf numFmtId="0" fontId="9" fillId="6" borderId="4" xfId="0" applyFont="1" applyFill="1" applyBorder="1" applyAlignment="1">
      <alignment horizontal="center"/>
    </xf>
    <xf numFmtId="164" fontId="9" fillId="6" borderId="5" xfId="0" applyNumberFormat="1" applyFont="1" applyFill="1" applyBorder="1" applyAlignment="1">
      <alignment horizontal="left"/>
    </xf>
    <xf numFmtId="0" fontId="9" fillId="6" borderId="6" xfId="0" applyFont="1" applyFill="1" applyBorder="1" applyAlignment="1">
      <alignment horizontal="center"/>
    </xf>
    <xf numFmtId="164" fontId="9" fillId="6" borderId="7" xfId="0" applyNumberFormat="1" applyFont="1" applyFill="1" applyBorder="1" applyAlignment="1">
      <alignment horizontal="left"/>
    </xf>
    <xf numFmtId="164" fontId="9" fillId="6" borderId="6" xfId="0" applyNumberFormat="1" applyFont="1" applyFill="1" applyBorder="1" applyAlignment="1">
      <alignment horizontal="left"/>
    </xf>
    <xf numFmtId="0" fontId="9" fillId="6" borderId="8" xfId="0" applyFont="1" applyFill="1" applyBorder="1" applyAlignment="1">
      <alignment/>
    </xf>
    <xf numFmtId="0" fontId="9" fillId="6" borderId="11" xfId="0" applyFont="1" applyFill="1" applyBorder="1" applyAlignment="1">
      <alignment horizontal="center"/>
    </xf>
    <xf numFmtId="164" fontId="9" fillId="6" borderId="12" xfId="0" applyNumberFormat="1" applyFont="1" applyFill="1" applyBorder="1" applyAlignment="1">
      <alignment horizontal="left"/>
    </xf>
    <xf numFmtId="0" fontId="9" fillId="6" borderId="13" xfId="0" applyFont="1" applyFill="1" applyBorder="1" applyAlignment="1">
      <alignment horizontal="center"/>
    </xf>
    <xf numFmtId="164" fontId="9" fillId="6" borderId="14" xfId="0" applyNumberFormat="1" applyFont="1" applyFill="1" applyBorder="1" applyAlignment="1">
      <alignment horizontal="left"/>
    </xf>
    <xf numFmtId="164" fontId="9" fillId="6" borderId="13" xfId="0" applyNumberFormat="1" applyFont="1" applyFill="1" applyBorder="1" applyAlignment="1">
      <alignment horizontal="left"/>
    </xf>
    <xf numFmtId="0" fontId="9" fillId="6" borderId="15" xfId="0" applyFont="1" applyFill="1" applyBorder="1" applyAlignment="1">
      <alignment/>
    </xf>
    <xf numFmtId="0" fontId="13" fillId="6" borderId="11" xfId="0" applyFont="1" applyFill="1" applyBorder="1" applyAlignment="1">
      <alignment horizontal="center"/>
    </xf>
    <xf numFmtId="164" fontId="9" fillId="6" borderId="15" xfId="0" applyNumberFormat="1" applyFont="1" applyFill="1" applyBorder="1" applyAlignment="1" quotePrefix="1">
      <alignment horizontal="center"/>
    </xf>
    <xf numFmtId="164" fontId="9" fillId="6" borderId="15" xfId="0" applyNumberFormat="1" applyFont="1" applyFill="1" applyBorder="1" applyAlignment="1">
      <alignment horizontal="center"/>
    </xf>
    <xf numFmtId="0" fontId="13" fillId="6" borderId="18" xfId="0" applyFont="1" applyFill="1" applyBorder="1" applyAlignment="1">
      <alignment horizontal="center"/>
    </xf>
    <xf numFmtId="164" fontId="9" fillId="6" borderId="19" xfId="0" applyNumberFormat="1" applyFont="1" applyFill="1" applyBorder="1" applyAlignment="1">
      <alignment horizontal="left"/>
    </xf>
    <xf numFmtId="0" fontId="9" fillId="6" borderId="20" xfId="0" applyFont="1" applyFill="1" applyBorder="1" applyAlignment="1">
      <alignment horizontal="center"/>
    </xf>
    <xf numFmtId="164" fontId="9" fillId="6" borderId="21" xfId="0" applyNumberFormat="1" applyFont="1" applyFill="1" applyBorder="1" applyAlignment="1">
      <alignment horizontal="left"/>
    </xf>
    <xf numFmtId="164" fontId="9" fillId="6" borderId="20" xfId="0" applyNumberFormat="1" applyFont="1" applyFill="1" applyBorder="1" applyAlignment="1">
      <alignment horizontal="left"/>
    </xf>
    <xf numFmtId="0" fontId="9" fillId="6" borderId="22" xfId="0" applyFont="1" applyFill="1" applyBorder="1" applyAlignment="1">
      <alignment/>
    </xf>
    <xf numFmtId="0" fontId="13" fillId="3" borderId="4" xfId="0" applyFont="1" applyFill="1" applyBorder="1" applyAlignment="1">
      <alignment horizontal="center"/>
    </xf>
    <xf numFmtId="164" fontId="9" fillId="3" borderId="5" xfId="0" applyNumberFormat="1" applyFont="1" applyFill="1" applyBorder="1" applyAlignment="1">
      <alignment horizontal="left"/>
    </xf>
    <xf numFmtId="0" fontId="9" fillId="3" borderId="6" xfId="0" applyFont="1" applyFill="1" applyBorder="1" applyAlignment="1">
      <alignment horizontal="center"/>
    </xf>
    <xf numFmtId="164" fontId="9" fillId="3" borderId="7" xfId="0" applyNumberFormat="1" applyFont="1" applyFill="1" applyBorder="1" applyAlignment="1">
      <alignment horizontal="left"/>
    </xf>
    <xf numFmtId="164" fontId="9" fillId="3" borderId="6" xfId="0" applyNumberFormat="1" applyFont="1" applyFill="1" applyBorder="1" applyAlignment="1">
      <alignment horizontal="left"/>
    </xf>
    <xf numFmtId="0" fontId="9" fillId="3" borderId="8" xfId="0" applyFont="1" applyFill="1" applyBorder="1" applyAlignment="1">
      <alignment/>
    </xf>
    <xf numFmtId="0" fontId="9" fillId="3" borderId="11" xfId="0" applyFont="1" applyFill="1" applyBorder="1" applyAlignment="1">
      <alignment horizontal="center"/>
    </xf>
    <xf numFmtId="164" fontId="9" fillId="3" borderId="12" xfId="0" applyNumberFormat="1" applyFont="1" applyFill="1" applyBorder="1" applyAlignment="1">
      <alignment horizontal="left"/>
    </xf>
    <xf numFmtId="0" fontId="9" fillId="3" borderId="13" xfId="0" applyFont="1" applyFill="1" applyBorder="1" applyAlignment="1">
      <alignment horizontal="center"/>
    </xf>
    <xf numFmtId="164" fontId="9" fillId="3" borderId="14" xfId="0" applyNumberFormat="1" applyFont="1" applyFill="1" applyBorder="1" applyAlignment="1">
      <alignment horizontal="left"/>
    </xf>
    <xf numFmtId="164" fontId="9" fillId="3" borderId="13" xfId="0" applyNumberFormat="1" applyFont="1" applyFill="1" applyBorder="1" applyAlignment="1">
      <alignment horizontal="left"/>
    </xf>
    <xf numFmtId="0" fontId="9" fillId="3" borderId="15" xfId="0" applyFont="1" applyFill="1" applyBorder="1" applyAlignment="1">
      <alignment/>
    </xf>
    <xf numFmtId="0" fontId="13" fillId="3" borderId="11" xfId="0" applyFont="1" applyFill="1" applyBorder="1" applyAlignment="1">
      <alignment horizontal="center"/>
    </xf>
    <xf numFmtId="164" fontId="9" fillId="3" borderId="15" xfId="0" applyNumberFormat="1" applyFont="1" applyFill="1" applyBorder="1" applyAlignment="1" quotePrefix="1">
      <alignment horizontal="center"/>
    </xf>
    <xf numFmtId="164" fontId="9" fillId="3" borderId="15" xfId="0" applyNumberFormat="1" applyFont="1" applyFill="1" applyBorder="1" applyAlignment="1">
      <alignment horizontal="center"/>
    </xf>
    <xf numFmtId="0" fontId="9" fillId="3" borderId="12" xfId="0" applyFont="1" applyFill="1" applyBorder="1" applyAlignment="1">
      <alignment/>
    </xf>
    <xf numFmtId="0" fontId="13" fillId="3" borderId="18" xfId="0" applyFont="1" applyFill="1" applyBorder="1" applyAlignment="1">
      <alignment horizontal="center"/>
    </xf>
    <xf numFmtId="164" fontId="9" fillId="3" borderId="19" xfId="0" applyNumberFormat="1" applyFont="1" applyFill="1" applyBorder="1" applyAlignment="1">
      <alignment horizontal="left"/>
    </xf>
    <xf numFmtId="0" fontId="9" fillId="3" borderId="20" xfId="0" applyFont="1" applyFill="1" applyBorder="1" applyAlignment="1">
      <alignment horizontal="center"/>
    </xf>
    <xf numFmtId="164" fontId="9" fillId="3" borderId="21" xfId="0" applyNumberFormat="1" applyFont="1" applyFill="1" applyBorder="1" applyAlignment="1">
      <alignment horizontal="left"/>
    </xf>
    <xf numFmtId="0" fontId="9" fillId="3" borderId="19" xfId="0" applyFont="1" applyFill="1" applyBorder="1" applyAlignment="1">
      <alignment/>
    </xf>
    <xf numFmtId="164" fontId="9" fillId="3" borderId="20" xfId="0" applyNumberFormat="1" applyFont="1" applyFill="1" applyBorder="1" applyAlignment="1">
      <alignment horizontal="left"/>
    </xf>
    <xf numFmtId="164" fontId="9" fillId="3" borderId="22" xfId="0" applyNumberFormat="1" applyFont="1" applyFill="1" applyBorder="1" applyAlignment="1">
      <alignment horizontal="center"/>
    </xf>
    <xf numFmtId="0" fontId="13" fillId="5" borderId="4" xfId="0" applyFont="1" applyFill="1" applyBorder="1" applyAlignment="1">
      <alignment horizontal="center"/>
    </xf>
    <xf numFmtId="0" fontId="9" fillId="5" borderId="5" xfId="0" applyFont="1" applyFill="1" applyBorder="1" applyAlignment="1">
      <alignment/>
    </xf>
    <xf numFmtId="164" fontId="9" fillId="5" borderId="8" xfId="0" applyNumberFormat="1" applyFont="1" applyFill="1" applyBorder="1" applyAlignment="1">
      <alignment horizontal="center"/>
    </xf>
    <xf numFmtId="0" fontId="9" fillId="5" borderId="12" xfId="0" applyFont="1" applyFill="1" applyBorder="1" applyAlignment="1">
      <alignment/>
    </xf>
    <xf numFmtId="164" fontId="9" fillId="5" borderId="15" xfId="0" applyNumberFormat="1" applyFont="1" applyFill="1" applyBorder="1" applyAlignment="1">
      <alignment horizontal="center"/>
    </xf>
    <xf numFmtId="0" fontId="9" fillId="5" borderId="19" xfId="0" applyFont="1" applyFill="1" applyBorder="1" applyAlignment="1">
      <alignment/>
    </xf>
    <xf numFmtId="164" fontId="9" fillId="5" borderId="22" xfId="0" applyNumberFormat="1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/>
    </xf>
    <xf numFmtId="164" fontId="9" fillId="7" borderId="5" xfId="0" applyNumberFormat="1" applyFont="1" applyFill="1" applyBorder="1" applyAlignment="1">
      <alignment horizontal="left"/>
    </xf>
    <xf numFmtId="0" fontId="9" fillId="7" borderId="6" xfId="0" applyFont="1" applyFill="1" applyBorder="1" applyAlignment="1">
      <alignment horizontal="center"/>
    </xf>
    <xf numFmtId="164" fontId="9" fillId="7" borderId="7" xfId="0" applyNumberFormat="1" applyFont="1" applyFill="1" applyBorder="1" applyAlignment="1">
      <alignment horizontal="left"/>
    </xf>
    <xf numFmtId="0" fontId="9" fillId="7" borderId="5" xfId="0" applyFont="1" applyFill="1" applyBorder="1" applyAlignment="1">
      <alignment/>
    </xf>
    <xf numFmtId="164" fontId="9" fillId="7" borderId="6" xfId="0" applyNumberFormat="1" applyFont="1" applyFill="1" applyBorder="1" applyAlignment="1">
      <alignment horizontal="left"/>
    </xf>
    <xf numFmtId="164" fontId="9" fillId="7" borderId="8" xfId="0" applyNumberFormat="1" applyFont="1" applyFill="1" applyBorder="1" applyAlignment="1">
      <alignment horizontal="center"/>
    </xf>
    <xf numFmtId="0" fontId="9" fillId="7" borderId="11" xfId="0" applyFont="1" applyFill="1" applyBorder="1" applyAlignment="1">
      <alignment horizontal="center"/>
    </xf>
    <xf numFmtId="164" fontId="9" fillId="7" borderId="12" xfId="0" applyNumberFormat="1" applyFont="1" applyFill="1" applyBorder="1" applyAlignment="1">
      <alignment horizontal="left"/>
    </xf>
    <xf numFmtId="0" fontId="9" fillId="7" borderId="13" xfId="0" applyFont="1" applyFill="1" applyBorder="1" applyAlignment="1">
      <alignment horizontal="center"/>
    </xf>
    <xf numFmtId="164" fontId="9" fillId="7" borderId="14" xfId="0" applyNumberFormat="1" applyFont="1" applyFill="1" applyBorder="1" applyAlignment="1">
      <alignment horizontal="left"/>
    </xf>
    <xf numFmtId="0" fontId="9" fillId="7" borderId="12" xfId="0" applyFont="1" applyFill="1" applyBorder="1" applyAlignment="1">
      <alignment/>
    </xf>
    <xf numFmtId="164" fontId="9" fillId="7" borderId="13" xfId="0" applyNumberFormat="1" applyFont="1" applyFill="1" applyBorder="1" applyAlignment="1">
      <alignment horizontal="left"/>
    </xf>
    <xf numFmtId="164" fontId="9" fillId="7" borderId="15" xfId="0" applyNumberFormat="1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0" fontId="13" fillId="7" borderId="18" xfId="0" applyFont="1" applyFill="1" applyBorder="1" applyAlignment="1">
      <alignment horizontal="center"/>
    </xf>
    <xf numFmtId="164" fontId="9" fillId="7" borderId="19" xfId="0" applyNumberFormat="1" applyFont="1" applyFill="1" applyBorder="1" applyAlignment="1">
      <alignment horizontal="left"/>
    </xf>
    <xf numFmtId="0" fontId="9" fillId="7" borderId="20" xfId="0" applyFont="1" applyFill="1" applyBorder="1" applyAlignment="1">
      <alignment horizontal="center"/>
    </xf>
    <xf numFmtId="164" fontId="9" fillId="7" borderId="21" xfId="0" applyNumberFormat="1" applyFont="1" applyFill="1" applyBorder="1" applyAlignment="1">
      <alignment horizontal="left"/>
    </xf>
    <xf numFmtId="0" fontId="9" fillId="7" borderId="19" xfId="0" applyFont="1" applyFill="1" applyBorder="1" applyAlignment="1">
      <alignment/>
    </xf>
    <xf numFmtId="164" fontId="9" fillId="7" borderId="20" xfId="0" applyNumberFormat="1" applyFont="1" applyFill="1" applyBorder="1" applyAlignment="1">
      <alignment horizontal="left"/>
    </xf>
    <xf numFmtId="164" fontId="9" fillId="7" borderId="22" xfId="0" applyNumberFormat="1" applyFont="1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164" fontId="9" fillId="0" borderId="24" xfId="0" applyNumberFormat="1" applyFont="1" applyBorder="1" applyAlignment="1">
      <alignment horizontal="left"/>
    </xf>
    <xf numFmtId="164" fontId="9" fillId="0" borderId="25" xfId="0" applyNumberFormat="1" applyFont="1" applyBorder="1" applyAlignment="1">
      <alignment horizontal="left"/>
    </xf>
    <xf numFmtId="0" fontId="9" fillId="0" borderId="24" xfId="0" applyFont="1" applyBorder="1" applyAlignment="1">
      <alignment/>
    </xf>
    <xf numFmtId="164" fontId="9" fillId="0" borderId="23" xfId="0" applyNumberFormat="1" applyFont="1" applyBorder="1" applyAlignment="1">
      <alignment horizontal="left"/>
    </xf>
    <xf numFmtId="164" fontId="9" fillId="0" borderId="23" xfId="0" applyNumberFormat="1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164" fontId="9" fillId="0" borderId="12" xfId="0" applyNumberFormat="1" applyFont="1" applyBorder="1" applyAlignment="1">
      <alignment horizontal="left"/>
    </xf>
    <xf numFmtId="0" fontId="9" fillId="0" borderId="13" xfId="0" applyFont="1" applyBorder="1" applyAlignment="1">
      <alignment horizontal="center"/>
    </xf>
    <xf numFmtId="164" fontId="9" fillId="0" borderId="14" xfId="0" applyNumberFormat="1" applyFont="1" applyBorder="1" applyAlignment="1">
      <alignment horizontal="left"/>
    </xf>
    <xf numFmtId="0" fontId="9" fillId="0" borderId="12" xfId="0" applyFont="1" applyBorder="1" applyAlignment="1">
      <alignment/>
    </xf>
    <xf numFmtId="164" fontId="9" fillId="0" borderId="13" xfId="0" applyNumberFormat="1" applyFont="1" applyBorder="1" applyAlignment="1">
      <alignment horizontal="left"/>
    </xf>
    <xf numFmtId="164" fontId="9" fillId="0" borderId="13" xfId="0" applyNumberFormat="1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164" fontId="9" fillId="0" borderId="27" xfId="0" applyNumberFormat="1" applyFont="1" applyBorder="1" applyAlignment="1">
      <alignment horizontal="left"/>
    </xf>
    <xf numFmtId="164" fontId="9" fillId="0" borderId="28" xfId="0" applyNumberFormat="1" applyFont="1" applyBorder="1" applyAlignment="1">
      <alignment horizontal="left"/>
    </xf>
    <xf numFmtId="0" fontId="9" fillId="0" borderId="27" xfId="0" applyFont="1" applyBorder="1" applyAlignment="1">
      <alignment/>
    </xf>
    <xf numFmtId="164" fontId="9" fillId="0" borderId="26" xfId="0" applyNumberFormat="1" applyFont="1" applyBorder="1" applyAlignment="1">
      <alignment horizontal="left"/>
    </xf>
    <xf numFmtId="164" fontId="9" fillId="0" borderId="26" xfId="0" applyNumberFormat="1" applyFont="1" applyBorder="1" applyAlignment="1">
      <alignment horizontal="center"/>
    </xf>
    <xf numFmtId="0" fontId="9" fillId="8" borderId="4" xfId="0" applyFont="1" applyFill="1" applyBorder="1" applyAlignment="1">
      <alignment horizontal="center"/>
    </xf>
    <xf numFmtId="164" fontId="9" fillId="8" borderId="5" xfId="0" applyNumberFormat="1" applyFont="1" applyFill="1" applyBorder="1" applyAlignment="1">
      <alignment horizontal="left"/>
    </xf>
    <xf numFmtId="0" fontId="9" fillId="8" borderId="6" xfId="0" applyFont="1" applyFill="1" applyBorder="1" applyAlignment="1">
      <alignment horizontal="center"/>
    </xf>
    <xf numFmtId="164" fontId="9" fillId="8" borderId="7" xfId="0" applyNumberFormat="1" applyFont="1" applyFill="1" applyBorder="1" applyAlignment="1">
      <alignment horizontal="left"/>
    </xf>
    <xf numFmtId="0" fontId="9" fillId="8" borderId="5" xfId="0" applyFont="1" applyFill="1" applyBorder="1" applyAlignment="1">
      <alignment/>
    </xf>
    <xf numFmtId="164" fontId="9" fillId="8" borderId="6" xfId="0" applyNumberFormat="1" applyFont="1" applyFill="1" applyBorder="1" applyAlignment="1">
      <alignment horizontal="left"/>
    </xf>
    <xf numFmtId="164" fontId="9" fillId="8" borderId="8" xfId="0" applyNumberFormat="1" applyFont="1" applyFill="1" applyBorder="1" applyAlignment="1">
      <alignment horizontal="center"/>
    </xf>
    <xf numFmtId="0" fontId="9" fillId="8" borderId="11" xfId="0" applyFont="1" applyFill="1" applyBorder="1" applyAlignment="1">
      <alignment horizontal="center"/>
    </xf>
    <xf numFmtId="164" fontId="9" fillId="8" borderId="12" xfId="0" applyNumberFormat="1" applyFont="1" applyFill="1" applyBorder="1" applyAlignment="1">
      <alignment horizontal="left"/>
    </xf>
    <xf numFmtId="0" fontId="9" fillId="8" borderId="13" xfId="0" applyFont="1" applyFill="1" applyBorder="1" applyAlignment="1">
      <alignment horizontal="center"/>
    </xf>
    <xf numFmtId="164" fontId="9" fillId="8" borderId="14" xfId="0" applyNumberFormat="1" applyFont="1" applyFill="1" applyBorder="1" applyAlignment="1">
      <alignment horizontal="left"/>
    </xf>
    <xf numFmtId="0" fontId="9" fillId="8" borderId="12" xfId="0" applyFont="1" applyFill="1" applyBorder="1" applyAlignment="1">
      <alignment/>
    </xf>
    <xf numFmtId="164" fontId="9" fillId="8" borderId="13" xfId="0" applyNumberFormat="1" applyFont="1" applyFill="1" applyBorder="1" applyAlignment="1">
      <alignment horizontal="left"/>
    </xf>
    <xf numFmtId="164" fontId="9" fillId="8" borderId="15" xfId="0" applyNumberFormat="1" applyFont="1" applyFill="1" applyBorder="1" applyAlignment="1">
      <alignment horizontal="center"/>
    </xf>
    <xf numFmtId="0" fontId="9" fillId="8" borderId="18" xfId="0" applyFont="1" applyFill="1" applyBorder="1" applyAlignment="1">
      <alignment horizontal="center"/>
    </xf>
    <xf numFmtId="164" fontId="9" fillId="8" borderId="19" xfId="0" applyNumberFormat="1" applyFont="1" applyFill="1" applyBorder="1" applyAlignment="1">
      <alignment horizontal="left"/>
    </xf>
    <xf numFmtId="0" fontId="9" fillId="8" borderId="20" xfId="0" applyFont="1" applyFill="1" applyBorder="1" applyAlignment="1">
      <alignment horizontal="center"/>
    </xf>
    <xf numFmtId="164" fontId="9" fillId="8" borderId="21" xfId="0" applyNumberFormat="1" applyFont="1" applyFill="1" applyBorder="1" applyAlignment="1">
      <alignment horizontal="left"/>
    </xf>
    <xf numFmtId="0" fontId="9" fillId="8" borderId="19" xfId="0" applyFont="1" applyFill="1" applyBorder="1" applyAlignment="1">
      <alignment/>
    </xf>
    <xf numFmtId="164" fontId="9" fillId="8" borderId="20" xfId="0" applyNumberFormat="1" applyFont="1" applyFill="1" applyBorder="1" applyAlignment="1">
      <alignment horizontal="left"/>
    </xf>
    <xf numFmtId="164" fontId="9" fillId="8" borderId="22" xfId="0" applyNumberFormat="1" applyFont="1" applyFill="1" applyBorder="1" applyAlignment="1">
      <alignment horizontal="center"/>
    </xf>
    <xf numFmtId="164" fontId="14" fillId="0" borderId="12" xfId="0" applyNumberFormat="1" applyFont="1" applyBorder="1" applyAlignment="1">
      <alignment horizontal="left"/>
    </xf>
    <xf numFmtId="0" fontId="9" fillId="0" borderId="0" xfId="0" applyFont="1" applyBorder="1" applyAlignment="1">
      <alignment/>
    </xf>
    <xf numFmtId="164" fontId="9" fillId="0" borderId="0" xfId="0" applyNumberFormat="1" applyFont="1" applyBorder="1" applyAlignment="1">
      <alignment horizontal="left"/>
    </xf>
    <xf numFmtId="164" fontId="9" fillId="0" borderId="0" xfId="0" applyNumberFormat="1" applyFont="1" applyBorder="1" applyAlignment="1">
      <alignment horizontal="center"/>
    </xf>
    <xf numFmtId="167" fontId="9" fillId="5" borderId="13" xfId="0" applyNumberFormat="1" applyFont="1" applyFill="1" applyBorder="1" applyAlignment="1">
      <alignment horizontal="center"/>
    </xf>
    <xf numFmtId="0" fontId="9" fillId="5" borderId="14" xfId="0" applyFont="1" applyFill="1" applyBorder="1" applyAlignment="1">
      <alignment/>
    </xf>
    <xf numFmtId="164" fontId="9" fillId="5" borderId="29" xfId="0" applyNumberFormat="1" applyFont="1" applyFill="1" applyBorder="1" applyAlignment="1">
      <alignment horizontal="left"/>
    </xf>
    <xf numFmtId="0" fontId="9" fillId="5" borderId="13" xfId="0" applyFont="1" applyFill="1" applyBorder="1" applyAlignment="1">
      <alignment/>
    </xf>
    <xf numFmtId="164" fontId="9" fillId="5" borderId="13" xfId="0" applyNumberFormat="1" applyFont="1" applyFill="1" applyBorder="1" applyAlignment="1">
      <alignment horizontal="center"/>
    </xf>
    <xf numFmtId="0" fontId="9" fillId="5" borderId="26" xfId="0" applyFont="1" applyFill="1" applyBorder="1" applyAlignment="1">
      <alignment horizontal="center"/>
    </xf>
    <xf numFmtId="164" fontId="9" fillId="5" borderId="28" xfId="0" applyNumberFormat="1" applyFont="1" applyFill="1" applyBorder="1" applyAlignment="1">
      <alignment horizontal="left"/>
    </xf>
    <xf numFmtId="164" fontId="9" fillId="5" borderId="27" xfId="0" applyNumberFormat="1" applyFont="1" applyFill="1" applyBorder="1" applyAlignment="1">
      <alignment horizontal="left"/>
    </xf>
    <xf numFmtId="167" fontId="9" fillId="5" borderId="26" xfId="0" applyNumberFormat="1" applyFont="1" applyFill="1" applyBorder="1" applyAlignment="1">
      <alignment horizontal="center"/>
    </xf>
    <xf numFmtId="0" fontId="9" fillId="5" borderId="28" xfId="0" applyFont="1" applyFill="1" applyBorder="1" applyAlignment="1">
      <alignment/>
    </xf>
    <xf numFmtId="164" fontId="9" fillId="5" borderId="30" xfId="0" applyNumberFormat="1" applyFont="1" applyFill="1" applyBorder="1" applyAlignment="1">
      <alignment horizontal="left"/>
    </xf>
    <xf numFmtId="164" fontId="9" fillId="5" borderId="26" xfId="0" applyNumberFormat="1" applyFont="1" applyFill="1" applyBorder="1" applyAlignment="1">
      <alignment horizontal="left"/>
    </xf>
    <xf numFmtId="0" fontId="9" fillId="5" borderId="26" xfId="0" applyFont="1" applyFill="1" applyBorder="1" applyAlignment="1">
      <alignment/>
    </xf>
    <xf numFmtId="0" fontId="9" fillId="4" borderId="4" xfId="0" applyFont="1" applyFill="1" applyBorder="1" applyAlignment="1">
      <alignment horizontal="center"/>
    </xf>
    <xf numFmtId="167" fontId="9" fillId="4" borderId="6" xfId="0" applyNumberFormat="1" applyFont="1" applyFill="1" applyBorder="1" applyAlignment="1">
      <alignment horizontal="center"/>
    </xf>
    <xf numFmtId="0" fontId="9" fillId="4" borderId="7" xfId="0" applyFont="1" applyFill="1" applyBorder="1" applyAlignment="1">
      <alignment/>
    </xf>
    <xf numFmtId="164" fontId="9" fillId="4" borderId="31" xfId="0" applyNumberFormat="1" applyFont="1" applyFill="1" applyBorder="1" applyAlignment="1">
      <alignment horizontal="left"/>
    </xf>
    <xf numFmtId="167" fontId="9" fillId="4" borderId="13" xfId="0" applyNumberFormat="1" applyFont="1" applyFill="1" applyBorder="1" applyAlignment="1">
      <alignment horizontal="center"/>
    </xf>
    <xf numFmtId="0" fontId="9" fillId="4" borderId="14" xfId="0" applyFont="1" applyFill="1" applyBorder="1" applyAlignment="1">
      <alignment/>
    </xf>
    <xf numFmtId="164" fontId="9" fillId="4" borderId="29" xfId="0" applyNumberFormat="1" applyFont="1" applyFill="1" applyBorder="1" applyAlignment="1">
      <alignment horizontal="left"/>
    </xf>
    <xf numFmtId="167" fontId="9" fillId="4" borderId="20" xfId="0" applyNumberFormat="1" applyFont="1" applyFill="1" applyBorder="1" applyAlignment="1">
      <alignment horizontal="center"/>
    </xf>
    <xf numFmtId="0" fontId="9" fillId="4" borderId="21" xfId="0" applyFont="1" applyFill="1" applyBorder="1" applyAlignment="1">
      <alignment/>
    </xf>
    <xf numFmtId="164" fontId="9" fillId="4" borderId="32" xfId="0" applyNumberFormat="1" applyFont="1" applyFill="1" applyBorder="1" applyAlignment="1">
      <alignment horizontal="left"/>
    </xf>
    <xf numFmtId="0" fontId="9" fillId="6" borderId="23" xfId="0" applyFont="1" applyFill="1" applyBorder="1" applyAlignment="1">
      <alignment horizontal="center"/>
    </xf>
    <xf numFmtId="164" fontId="9" fillId="6" borderId="25" xfId="0" applyNumberFormat="1" applyFont="1" applyFill="1" applyBorder="1" applyAlignment="1">
      <alignment horizontal="left"/>
    </xf>
    <xf numFmtId="164" fontId="9" fillId="6" borderId="24" xfId="0" applyNumberFormat="1" applyFont="1" applyFill="1" applyBorder="1" applyAlignment="1">
      <alignment horizontal="left"/>
    </xf>
    <xf numFmtId="167" fontId="9" fillId="6" borderId="23" xfId="0" applyNumberFormat="1" applyFont="1" applyFill="1" applyBorder="1" applyAlignment="1">
      <alignment horizontal="center"/>
    </xf>
    <xf numFmtId="0" fontId="9" fillId="6" borderId="25" xfId="0" applyFont="1" applyFill="1" applyBorder="1" applyAlignment="1">
      <alignment/>
    </xf>
    <xf numFmtId="164" fontId="9" fillId="6" borderId="33" xfId="0" applyNumberFormat="1" applyFont="1" applyFill="1" applyBorder="1" applyAlignment="1">
      <alignment horizontal="left"/>
    </xf>
    <xf numFmtId="164" fontId="9" fillId="6" borderId="23" xfId="0" applyNumberFormat="1" applyFont="1" applyFill="1" applyBorder="1" applyAlignment="1">
      <alignment horizontal="left"/>
    </xf>
    <xf numFmtId="0" fontId="9" fillId="6" borderId="23" xfId="0" applyFont="1" applyFill="1" applyBorder="1" applyAlignment="1">
      <alignment/>
    </xf>
    <xf numFmtId="167" fontId="9" fillId="6" borderId="13" xfId="0" applyNumberFormat="1" applyFont="1" applyFill="1" applyBorder="1" applyAlignment="1">
      <alignment horizontal="center"/>
    </xf>
    <xf numFmtId="0" fontId="9" fillId="6" borderId="14" xfId="0" applyFont="1" applyFill="1" applyBorder="1" applyAlignment="1">
      <alignment/>
    </xf>
    <xf numFmtId="164" fontId="9" fillId="6" borderId="29" xfId="0" applyNumberFormat="1" applyFont="1" applyFill="1" applyBorder="1" applyAlignment="1">
      <alignment horizontal="left"/>
    </xf>
    <xf numFmtId="0" fontId="9" fillId="6" borderId="13" xfId="0" applyFont="1" applyFill="1" applyBorder="1" applyAlignment="1">
      <alignment/>
    </xf>
    <xf numFmtId="0" fontId="9" fillId="6" borderId="12" xfId="0" applyFont="1" applyFill="1" applyBorder="1" applyAlignment="1">
      <alignment/>
    </xf>
    <xf numFmtId="164" fontId="14" fillId="6" borderId="29" xfId="0" applyNumberFormat="1" applyFont="1" applyFill="1" applyBorder="1" applyAlignment="1">
      <alignment horizontal="left"/>
    </xf>
    <xf numFmtId="164" fontId="14" fillId="6" borderId="12" xfId="0" applyNumberFormat="1" applyFont="1" applyFill="1" applyBorder="1" applyAlignment="1">
      <alignment horizontal="left"/>
    </xf>
    <xf numFmtId="164" fontId="9" fillId="6" borderId="13" xfId="0" applyNumberFormat="1" applyFont="1" applyFill="1" applyBorder="1" applyAlignment="1">
      <alignment horizontal="center"/>
    </xf>
    <xf numFmtId="0" fontId="9" fillId="6" borderId="26" xfId="0" applyFont="1" applyFill="1" applyBorder="1" applyAlignment="1">
      <alignment horizontal="center"/>
    </xf>
    <xf numFmtId="164" fontId="9" fillId="6" borderId="28" xfId="0" applyNumberFormat="1" applyFont="1" applyFill="1" applyBorder="1" applyAlignment="1">
      <alignment horizontal="left"/>
    </xf>
    <xf numFmtId="164" fontId="9" fillId="6" borderId="27" xfId="0" applyNumberFormat="1" applyFont="1" applyFill="1" applyBorder="1" applyAlignment="1">
      <alignment horizontal="left"/>
    </xf>
    <xf numFmtId="167" fontId="9" fillId="6" borderId="26" xfId="0" applyNumberFormat="1" applyFont="1" applyFill="1" applyBorder="1" applyAlignment="1">
      <alignment horizontal="center"/>
    </xf>
    <xf numFmtId="0" fontId="9" fillId="6" borderId="28" xfId="0" applyFont="1" applyFill="1" applyBorder="1" applyAlignment="1">
      <alignment/>
    </xf>
    <xf numFmtId="164" fontId="9" fillId="6" borderId="30" xfId="0" applyNumberFormat="1" applyFont="1" applyFill="1" applyBorder="1" applyAlignment="1">
      <alignment horizontal="left"/>
    </xf>
    <xf numFmtId="164" fontId="9" fillId="6" borderId="26" xfId="0" applyNumberFormat="1" applyFont="1" applyFill="1" applyBorder="1" applyAlignment="1">
      <alignment horizontal="left"/>
    </xf>
    <xf numFmtId="0" fontId="9" fillId="6" borderId="26" xfId="0" applyFont="1" applyFill="1" applyBorder="1" applyAlignment="1">
      <alignment/>
    </xf>
    <xf numFmtId="0" fontId="9" fillId="3" borderId="4" xfId="0" applyFont="1" applyFill="1" applyBorder="1" applyAlignment="1">
      <alignment horizontal="center"/>
    </xf>
    <xf numFmtId="167" fontId="9" fillId="3" borderId="6" xfId="0" applyNumberFormat="1" applyFont="1" applyFill="1" applyBorder="1" applyAlignment="1">
      <alignment horizontal="center"/>
    </xf>
    <xf numFmtId="0" fontId="9" fillId="3" borderId="7" xfId="0" applyFont="1" applyFill="1" applyBorder="1" applyAlignment="1">
      <alignment/>
    </xf>
    <xf numFmtId="164" fontId="9" fillId="3" borderId="31" xfId="0" applyNumberFormat="1" applyFont="1" applyFill="1" applyBorder="1" applyAlignment="1">
      <alignment horizontal="left"/>
    </xf>
    <xf numFmtId="167" fontId="9" fillId="3" borderId="13" xfId="0" applyNumberFormat="1" applyFont="1" applyFill="1" applyBorder="1" applyAlignment="1">
      <alignment horizontal="center"/>
    </xf>
    <xf numFmtId="0" fontId="9" fillId="3" borderId="14" xfId="0" applyFont="1" applyFill="1" applyBorder="1" applyAlignment="1">
      <alignment/>
    </xf>
    <xf numFmtId="164" fontId="9" fillId="3" borderId="29" xfId="0" applyNumberFormat="1" applyFont="1" applyFill="1" applyBorder="1" applyAlignment="1">
      <alignment horizontal="left"/>
    </xf>
    <xf numFmtId="0" fontId="9" fillId="3" borderId="18" xfId="0" applyFont="1" applyFill="1" applyBorder="1" applyAlignment="1">
      <alignment horizontal="center"/>
    </xf>
    <xf numFmtId="167" fontId="9" fillId="3" borderId="20" xfId="0" applyNumberFormat="1" applyFont="1" applyFill="1" applyBorder="1" applyAlignment="1">
      <alignment horizontal="center"/>
    </xf>
    <xf numFmtId="0" fontId="9" fillId="3" borderId="21" xfId="0" applyFont="1" applyFill="1" applyBorder="1" applyAlignment="1">
      <alignment/>
    </xf>
    <xf numFmtId="164" fontId="9" fillId="3" borderId="32" xfId="0" applyNumberFormat="1" applyFont="1" applyFill="1" applyBorder="1" applyAlignment="1">
      <alignment horizontal="left"/>
    </xf>
    <xf numFmtId="167" fontId="9" fillId="5" borderId="6" xfId="0" applyNumberFormat="1" applyFont="1" applyFill="1" applyBorder="1" applyAlignment="1">
      <alignment horizontal="center"/>
    </xf>
    <xf numFmtId="0" fontId="9" fillId="5" borderId="7" xfId="0" applyFont="1" applyFill="1" applyBorder="1" applyAlignment="1">
      <alignment/>
    </xf>
    <xf numFmtId="164" fontId="9" fillId="5" borderId="31" xfId="0" applyNumberFormat="1" applyFont="1" applyFill="1" applyBorder="1" applyAlignment="1">
      <alignment horizontal="left"/>
    </xf>
    <xf numFmtId="167" fontId="9" fillId="5" borderId="20" xfId="0" applyNumberFormat="1" applyFont="1" applyFill="1" applyBorder="1" applyAlignment="1">
      <alignment horizontal="center"/>
    </xf>
    <xf numFmtId="0" fontId="9" fillId="5" borderId="21" xfId="0" applyFont="1" applyFill="1" applyBorder="1" applyAlignment="1">
      <alignment/>
    </xf>
    <xf numFmtId="164" fontId="9" fillId="5" borderId="32" xfId="0" applyNumberFormat="1" applyFont="1" applyFill="1" applyBorder="1" applyAlignment="1">
      <alignment horizontal="left"/>
    </xf>
    <xf numFmtId="167" fontId="9" fillId="7" borderId="6" xfId="0" applyNumberFormat="1" applyFont="1" applyFill="1" applyBorder="1" applyAlignment="1">
      <alignment horizontal="center"/>
    </xf>
    <xf numFmtId="0" fontId="9" fillId="7" borderId="7" xfId="0" applyFont="1" applyFill="1" applyBorder="1" applyAlignment="1">
      <alignment/>
    </xf>
    <xf numFmtId="164" fontId="9" fillId="7" borderId="31" xfId="0" applyNumberFormat="1" applyFont="1" applyFill="1" applyBorder="1" applyAlignment="1">
      <alignment horizontal="left"/>
    </xf>
    <xf numFmtId="167" fontId="9" fillId="7" borderId="13" xfId="0" applyNumberFormat="1" applyFont="1" applyFill="1" applyBorder="1" applyAlignment="1">
      <alignment horizontal="center"/>
    </xf>
    <xf numFmtId="0" fontId="9" fillId="7" borderId="14" xfId="0" applyFont="1" applyFill="1" applyBorder="1" applyAlignment="1">
      <alignment/>
    </xf>
    <xf numFmtId="164" fontId="9" fillId="7" borderId="29" xfId="0" applyNumberFormat="1" applyFont="1" applyFill="1" applyBorder="1" applyAlignment="1">
      <alignment horizontal="left"/>
    </xf>
    <xf numFmtId="0" fontId="9" fillId="7" borderId="18" xfId="0" applyFont="1" applyFill="1" applyBorder="1" applyAlignment="1">
      <alignment horizontal="center"/>
    </xf>
    <xf numFmtId="167" fontId="9" fillId="7" borderId="20" xfId="0" applyNumberFormat="1" applyFont="1" applyFill="1" applyBorder="1" applyAlignment="1">
      <alignment horizontal="center"/>
    </xf>
    <xf numFmtId="0" fontId="9" fillId="7" borderId="21" xfId="0" applyFont="1" applyFill="1" applyBorder="1" applyAlignment="1">
      <alignment/>
    </xf>
    <xf numFmtId="164" fontId="9" fillId="7" borderId="32" xfId="0" applyNumberFormat="1" applyFont="1" applyFill="1" applyBorder="1" applyAlignment="1">
      <alignment horizontal="left"/>
    </xf>
    <xf numFmtId="167" fontId="9" fillId="0" borderId="23" xfId="0" applyNumberFormat="1" applyFont="1" applyBorder="1" applyAlignment="1">
      <alignment horizontal="center"/>
    </xf>
    <xf numFmtId="0" fontId="9" fillId="0" borderId="25" xfId="0" applyFont="1" applyBorder="1" applyAlignment="1">
      <alignment/>
    </xf>
    <xf numFmtId="164" fontId="9" fillId="0" borderId="33" xfId="0" applyNumberFormat="1" applyFont="1" applyBorder="1" applyAlignment="1">
      <alignment horizontal="left"/>
    </xf>
    <xf numFmtId="167" fontId="9" fillId="0" borderId="13" xfId="0" applyNumberFormat="1" applyFont="1" applyBorder="1" applyAlignment="1">
      <alignment horizontal="center"/>
    </xf>
    <xf numFmtId="0" fontId="9" fillId="0" borderId="14" xfId="0" applyFont="1" applyBorder="1" applyAlignment="1">
      <alignment/>
    </xf>
    <xf numFmtId="164" fontId="9" fillId="0" borderId="29" xfId="0" applyNumberFormat="1" applyFont="1" applyBorder="1" applyAlignment="1">
      <alignment horizontal="left"/>
    </xf>
    <xf numFmtId="164" fontId="9" fillId="0" borderId="13" xfId="0" applyNumberFormat="1" applyFont="1" applyBorder="1" applyAlignment="1" quotePrefix="1">
      <alignment horizontal="center"/>
    </xf>
    <xf numFmtId="164" fontId="14" fillId="0" borderId="29" xfId="0" applyNumberFormat="1" applyFont="1" applyBorder="1" applyAlignment="1">
      <alignment horizontal="left"/>
    </xf>
    <xf numFmtId="167" fontId="9" fillId="0" borderId="26" xfId="0" applyNumberFormat="1" applyFont="1" applyBorder="1" applyAlignment="1">
      <alignment horizontal="center"/>
    </xf>
    <xf numFmtId="0" fontId="9" fillId="0" borderId="28" xfId="0" applyFont="1" applyBorder="1" applyAlignment="1">
      <alignment/>
    </xf>
    <xf numFmtId="164" fontId="9" fillId="0" borderId="30" xfId="0" applyNumberFormat="1" applyFont="1" applyBorder="1" applyAlignment="1">
      <alignment horizontal="left"/>
    </xf>
    <xf numFmtId="167" fontId="9" fillId="8" borderId="6" xfId="0" applyNumberFormat="1" applyFont="1" applyFill="1" applyBorder="1" applyAlignment="1">
      <alignment horizontal="center"/>
    </xf>
    <xf numFmtId="0" fontId="9" fillId="8" borderId="7" xfId="0" applyFont="1" applyFill="1" applyBorder="1" applyAlignment="1">
      <alignment/>
    </xf>
    <xf numFmtId="164" fontId="9" fillId="8" borderId="31" xfId="0" applyNumberFormat="1" applyFont="1" applyFill="1" applyBorder="1" applyAlignment="1">
      <alignment horizontal="left"/>
    </xf>
    <xf numFmtId="167" fontId="9" fillId="8" borderId="13" xfId="0" applyNumberFormat="1" applyFont="1" applyFill="1" applyBorder="1" applyAlignment="1">
      <alignment horizontal="center"/>
    </xf>
    <xf numFmtId="0" fontId="9" fillId="8" borderId="14" xfId="0" applyFont="1" applyFill="1" applyBorder="1" applyAlignment="1">
      <alignment/>
    </xf>
    <xf numFmtId="164" fontId="9" fillId="8" borderId="29" xfId="0" applyNumberFormat="1" applyFont="1" applyFill="1" applyBorder="1" applyAlignment="1">
      <alignment horizontal="left"/>
    </xf>
    <xf numFmtId="167" fontId="9" fillId="8" borderId="20" xfId="0" applyNumberFormat="1" applyFont="1" applyFill="1" applyBorder="1" applyAlignment="1">
      <alignment horizontal="center"/>
    </xf>
    <xf numFmtId="0" fontId="9" fillId="8" borderId="21" xfId="0" applyFont="1" applyFill="1" applyBorder="1" applyAlignment="1">
      <alignment/>
    </xf>
    <xf numFmtId="164" fontId="9" fillId="8" borderId="32" xfId="0" applyNumberFormat="1" applyFont="1" applyFill="1" applyBorder="1" applyAlignment="1">
      <alignment horizontal="left"/>
    </xf>
    <xf numFmtId="167" fontId="13" fillId="0" borderId="13" xfId="0" applyNumberFormat="1" applyFont="1" applyBorder="1" applyAlignment="1">
      <alignment horizontal="center"/>
    </xf>
    <xf numFmtId="0" fontId="13" fillId="0" borderId="14" xfId="0" applyFont="1" applyBorder="1" applyAlignment="1">
      <alignment/>
    </xf>
    <xf numFmtId="0" fontId="9" fillId="0" borderId="13" xfId="0" applyFont="1" applyBorder="1" applyAlignment="1">
      <alignment/>
    </xf>
    <xf numFmtId="0" fontId="13" fillId="5" borderId="14" xfId="0" applyFont="1" applyFill="1" applyBorder="1" applyAlignment="1">
      <alignment/>
    </xf>
    <xf numFmtId="0" fontId="13" fillId="4" borderId="7" xfId="0" applyFont="1" applyFill="1" applyBorder="1" applyAlignment="1">
      <alignment/>
    </xf>
    <xf numFmtId="0" fontId="13" fillId="4" borderId="14" xfId="0" applyFont="1" applyFill="1" applyBorder="1" applyAlignment="1">
      <alignment/>
    </xf>
    <xf numFmtId="0" fontId="9" fillId="6" borderId="7" xfId="0" applyFont="1" applyFill="1" applyBorder="1" applyAlignment="1">
      <alignment/>
    </xf>
    <xf numFmtId="0" fontId="13" fillId="6" borderId="14" xfId="0" applyFont="1" applyFill="1" applyBorder="1" applyAlignment="1">
      <alignment/>
    </xf>
    <xf numFmtId="0" fontId="13" fillId="6" borderId="21" xfId="0" applyFont="1" applyFill="1" applyBorder="1" applyAlignment="1">
      <alignment/>
    </xf>
    <xf numFmtId="0" fontId="13" fillId="3" borderId="7" xfId="0" applyFont="1" applyFill="1" applyBorder="1" applyAlignment="1">
      <alignment/>
    </xf>
    <xf numFmtId="0" fontId="13" fillId="3" borderId="14" xfId="0" applyFont="1" applyFill="1" applyBorder="1" applyAlignment="1">
      <alignment/>
    </xf>
    <xf numFmtId="0" fontId="13" fillId="3" borderId="21" xfId="0" applyFont="1" applyFill="1" applyBorder="1" applyAlignment="1">
      <alignment/>
    </xf>
    <xf numFmtId="0" fontId="13" fillId="5" borderId="7" xfId="0" applyFont="1" applyFill="1" applyBorder="1" applyAlignment="1">
      <alignment/>
    </xf>
    <xf numFmtId="0" fontId="13" fillId="7" borderId="14" xfId="0" applyFont="1" applyFill="1" applyBorder="1" applyAlignment="1">
      <alignment/>
    </xf>
    <xf numFmtId="0" fontId="13" fillId="7" borderId="21" xfId="0" applyFont="1" applyFill="1" applyBorder="1" applyAlignment="1">
      <alignment/>
    </xf>
    <xf numFmtId="164" fontId="12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06"/>
  <sheetViews>
    <sheetView showGridLines="0" tabSelected="1" workbookViewId="0" topLeftCell="A1">
      <selection activeCell="B3" sqref="B3"/>
    </sheetView>
  </sheetViews>
  <sheetFormatPr defaultColWidth="9.33203125" defaultRowHeight="10.5"/>
  <cols>
    <col min="1" max="1" width="6.83203125" style="1" customWidth="1"/>
    <col min="2" max="2" width="4.16015625" style="1" customWidth="1"/>
    <col min="3" max="8" width="4.83203125" style="1" customWidth="1"/>
    <col min="9" max="9" width="1.83203125" style="1" customWidth="1"/>
    <col min="10" max="10" width="3.83203125" style="1" customWidth="1"/>
    <col min="11" max="12" width="15.83203125" style="1" customWidth="1"/>
    <col min="13" max="13" width="3.83203125" style="1" customWidth="1"/>
    <col min="14" max="15" width="15.83203125" style="1" customWidth="1"/>
    <col min="16" max="17" width="5.83203125" style="1" customWidth="1"/>
    <col min="18" max="18" width="1.3359375" style="1" customWidth="1"/>
    <col min="19" max="19" width="6.83203125" style="1" customWidth="1"/>
    <col min="20" max="20" width="18.83203125" style="1" customWidth="1"/>
    <col min="21" max="21" width="1.3359375" style="1" customWidth="1"/>
    <col min="22" max="22" width="5.83203125" style="1" customWidth="1"/>
    <col min="23" max="23" width="32.33203125" style="1" customWidth="1"/>
    <col min="24" max="16384" width="8.5" style="1" customWidth="1"/>
  </cols>
  <sheetData>
    <row r="1" spans="1:26" ht="12.75">
      <c r="A1" s="3" t="s">
        <v>624</v>
      </c>
      <c r="B1" s="4"/>
      <c r="C1" s="4"/>
      <c r="D1" s="4"/>
      <c r="E1" s="4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3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2.75">
      <c r="A3" s="5" t="s">
        <v>603</v>
      </c>
      <c r="B3" s="6">
        <v>1</v>
      </c>
      <c r="C3" s="7" t="s">
        <v>607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>
      <c r="A4" s="5" t="s">
        <v>602</v>
      </c>
      <c r="B4" s="5" t="str">
        <f>IF(ISERROR(VLOOKUP(B3,$J$30:K$382,2,FALSE)),"NOT IN ENGLISH",VLOOKUP(B3,$J$30:K$382,2,FALSE))</f>
        <v>The Morning Breaks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3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.75">
      <c r="A6" s="5" t="s">
        <v>601</v>
      </c>
      <c r="B6" s="8">
        <f>VLOOKUP($B3,$J$30:M$382,4,FALSE)</f>
        <v>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5"/>
      <c r="B7" s="9" t="str">
        <f>IF(B6=0,"***Not in Spanish Hymnal***",VLOOKUP($B3,$J$30:N$382,5,FALSE))</f>
        <v>Ya rompe el alba</v>
      </c>
      <c r="C7" s="9"/>
      <c r="D7" s="9"/>
      <c r="E7" s="9"/>
      <c r="F7" s="9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3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5" t="s">
        <v>181</v>
      </c>
      <c r="B9" s="5" t="str">
        <f>VLOOKUP(S9,Topic_tbl_En,2)</f>
        <v>Restoration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11" t="str">
        <f>T(VLOOKUP($B3,$J$30:Q$382,7,FALSE))</f>
        <v>Rstr</v>
      </c>
      <c r="T9" s="5"/>
      <c r="U9" s="5"/>
      <c r="V9" s="5"/>
      <c r="W9" s="5"/>
      <c r="X9" s="5"/>
      <c r="Y9" s="5"/>
      <c r="Z9" s="5"/>
    </row>
    <row r="10" spans="1:26" ht="12.75">
      <c r="A10" s="5" t="s">
        <v>182</v>
      </c>
      <c r="B10" s="5">
        <f>IF(ISERROR(VLOOKUP($V$10,Note_tbl_En,2)),"",VLOOKUP($V$10,Note_tbl_En,2))</f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1">
        <f>VLOOKUP($B3,$J$30:Q$382,8,FALSE)</f>
        <v>0</v>
      </c>
      <c r="W10" s="5"/>
      <c r="X10" s="5"/>
      <c r="Y10" s="5"/>
      <c r="Z10" s="5"/>
    </row>
    <row r="11" spans="1:26" ht="4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4" t="s">
        <v>625</v>
      </c>
      <c r="B12" s="4"/>
      <c r="C12" s="4"/>
      <c r="D12" s="4"/>
      <c r="E12" s="4"/>
      <c r="F12" s="4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3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5" t="s">
        <v>598</v>
      </c>
      <c r="B14" s="6">
        <v>1</v>
      </c>
      <c r="C14" s="7" t="s">
        <v>606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5" t="s">
        <v>604</v>
      </c>
      <c r="B15" s="5" t="str">
        <f>IF(ISERROR(VLOOKUP(B14,$J$430:K$782,2,FALSE)),"NOT IN SPANISH",VLOOKUP(B14,$J$430:K$782,2,FALSE))</f>
        <v>Ya rompe el alba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3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5" t="s">
        <v>605</v>
      </c>
      <c r="B17" s="8">
        <f>VLOOKUP($B14,$J$430:M$782,4,FALSE)</f>
        <v>1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5"/>
      <c r="B18" s="9" t="str">
        <f>IF(B17=0,"***Not in English Hymnal***",VLOOKUP($B14,$J$430:N$782,5,FALSE))</f>
        <v>The Morning Breaks</v>
      </c>
      <c r="C18" s="9"/>
      <c r="D18" s="9"/>
      <c r="E18" s="9"/>
      <c r="F18" s="9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3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5" t="s">
        <v>599</v>
      </c>
      <c r="B20" s="5" t="str">
        <f>VLOOKUP(S20,Topic_tbl_Sp,2)</f>
        <v>Restauración 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11" t="str">
        <f>T(VLOOKUP($B14,$J$430:Q$782,7,FALSE))</f>
        <v>Rstr</v>
      </c>
      <c r="T20" s="5"/>
      <c r="U20" s="5"/>
      <c r="V20" s="5"/>
      <c r="W20" s="5"/>
      <c r="X20" s="5"/>
      <c r="Y20" s="5"/>
      <c r="Z20" s="5"/>
    </row>
    <row r="21" spans="1:26" ht="12.75">
      <c r="A21" s="5" t="s">
        <v>600</v>
      </c>
      <c r="B21" s="10">
        <f>IF(ISERROR(VLOOKUP(V21,Note_tbl_Sp,2,FALSE)),""""&amp;V21&amp;"""",VLOOKUP(V21,Note_tbl_Sp,2,FALSE))</f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11">
        <f>T(VLOOKUP($B14,$J$430:Q$782,8,FALSE))</f>
      </c>
      <c r="W21" s="5"/>
      <c r="X21" s="5"/>
      <c r="Y21" s="5"/>
      <c r="Z21" s="5"/>
    </row>
    <row r="22" spans="7:26" ht="12.75"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7:26" ht="12.75"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7:26" ht="12.75"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7:26" ht="12.75"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7:26" ht="12.75"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7:26" ht="12.75"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7:26" ht="12.75">
      <c r="G28" s="5"/>
      <c r="H28" s="5"/>
      <c r="I28" s="5"/>
      <c r="J28" s="12" t="s">
        <v>178</v>
      </c>
      <c r="K28" s="13" t="s">
        <v>180</v>
      </c>
      <c r="L28" s="13"/>
      <c r="M28" s="12" t="s">
        <v>178</v>
      </c>
      <c r="N28" s="13" t="s">
        <v>179</v>
      </c>
      <c r="O28" s="13"/>
      <c r="P28" s="13" t="s">
        <v>181</v>
      </c>
      <c r="Q28" s="14" t="s">
        <v>182</v>
      </c>
      <c r="R28" s="5"/>
      <c r="S28" s="5" t="s">
        <v>618</v>
      </c>
      <c r="T28" s="5"/>
      <c r="U28" s="5"/>
      <c r="V28" s="5" t="s">
        <v>597</v>
      </c>
      <c r="W28" s="5"/>
      <c r="X28" s="5"/>
      <c r="Y28" s="5"/>
      <c r="Z28" s="5"/>
    </row>
    <row r="29" spans="7:26" ht="3" customHeight="1"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15" t="s">
        <v>594</v>
      </c>
      <c r="T29" s="16" t="s">
        <v>594</v>
      </c>
      <c r="U29" s="5"/>
      <c r="V29" s="15" t="s">
        <v>594</v>
      </c>
      <c r="W29" s="16" t="s">
        <v>594</v>
      </c>
      <c r="X29" s="5"/>
      <c r="Y29" s="5"/>
      <c r="Z29" s="5"/>
    </row>
    <row r="30" spans="7:26" ht="11.25" customHeight="1">
      <c r="G30" s="5"/>
      <c r="H30" s="5"/>
      <c r="I30" s="5"/>
      <c r="J30" s="17">
        <v>1</v>
      </c>
      <c r="K30" s="239" t="s">
        <v>184</v>
      </c>
      <c r="L30" s="18"/>
      <c r="M30" s="19">
        <v>1</v>
      </c>
      <c r="N30" s="20" t="s">
        <v>183</v>
      </c>
      <c r="O30" s="18"/>
      <c r="P30" s="21" t="s">
        <v>185</v>
      </c>
      <c r="Q30" s="22"/>
      <c r="R30" s="5"/>
      <c r="S30" s="23" t="s">
        <v>508</v>
      </c>
      <c r="T30" s="24" t="s">
        <v>571</v>
      </c>
      <c r="U30" s="5"/>
      <c r="V30" s="25" t="s">
        <v>204</v>
      </c>
      <c r="W30" s="24" t="s">
        <v>590</v>
      </c>
      <c r="X30" s="5"/>
      <c r="Y30" s="5"/>
      <c r="Z30" s="5"/>
    </row>
    <row r="31" spans="7:26" ht="11.25" customHeight="1">
      <c r="G31" s="5"/>
      <c r="H31" s="5"/>
      <c r="I31" s="5"/>
      <c r="J31" s="26">
        <v>2</v>
      </c>
      <c r="K31" s="181" t="s">
        <v>190</v>
      </c>
      <c r="L31" s="27"/>
      <c r="M31" s="28">
        <v>2</v>
      </c>
      <c r="N31" s="29" t="s">
        <v>189</v>
      </c>
      <c r="O31" s="27"/>
      <c r="P31" s="30" t="s">
        <v>185</v>
      </c>
      <c r="Q31" s="31"/>
      <c r="R31" s="5"/>
      <c r="S31" s="23" t="s">
        <v>430</v>
      </c>
      <c r="T31" s="24" t="s">
        <v>430</v>
      </c>
      <c r="U31" s="5"/>
      <c r="V31" s="25" t="s">
        <v>209</v>
      </c>
      <c r="W31" s="24" t="s">
        <v>591</v>
      </c>
      <c r="X31" s="5"/>
      <c r="Y31" s="5"/>
      <c r="Z31" s="5"/>
    </row>
    <row r="32" spans="7:26" ht="11.25" customHeight="1">
      <c r="G32" s="5"/>
      <c r="H32" s="5"/>
      <c r="I32" s="5"/>
      <c r="J32" s="26">
        <v>3</v>
      </c>
      <c r="K32" s="181" t="s">
        <v>194</v>
      </c>
      <c r="L32" s="27"/>
      <c r="M32" s="28">
        <v>3</v>
      </c>
      <c r="N32" s="29" t="s">
        <v>193</v>
      </c>
      <c r="O32" s="27"/>
      <c r="P32" s="30" t="s">
        <v>185</v>
      </c>
      <c r="Q32" s="31"/>
      <c r="R32" s="5"/>
      <c r="S32" s="23" t="s">
        <v>547</v>
      </c>
      <c r="T32" s="24" t="s">
        <v>578</v>
      </c>
      <c r="U32" s="5"/>
      <c r="V32" s="25" t="s">
        <v>215</v>
      </c>
      <c r="W32" s="24" t="s">
        <v>592</v>
      </c>
      <c r="X32" s="5"/>
      <c r="Y32" s="5"/>
      <c r="Z32" s="5"/>
    </row>
    <row r="33" spans="7:26" ht="11.25" customHeight="1">
      <c r="G33" s="5"/>
      <c r="H33" s="5"/>
      <c r="I33" s="5"/>
      <c r="J33" s="32">
        <f>J32+1</f>
        <v>4</v>
      </c>
      <c r="K33" s="277" t="s">
        <v>2</v>
      </c>
      <c r="L33" s="27"/>
      <c r="M33" s="28"/>
      <c r="N33" s="29"/>
      <c r="O33" s="27"/>
      <c r="P33" s="30" t="s">
        <v>185</v>
      </c>
      <c r="Q33" s="31"/>
      <c r="R33" s="5"/>
      <c r="S33" s="23" t="s">
        <v>0</v>
      </c>
      <c r="T33" s="24" t="s">
        <v>1</v>
      </c>
      <c r="U33" s="5"/>
      <c r="V33" s="33" t="s">
        <v>382</v>
      </c>
      <c r="W33" s="34" t="s">
        <v>593</v>
      </c>
      <c r="X33" s="5"/>
      <c r="Y33" s="5"/>
      <c r="Z33" s="5"/>
    </row>
    <row r="34" spans="7:26" ht="11.25" customHeight="1">
      <c r="G34" s="5"/>
      <c r="H34" s="5"/>
      <c r="I34" s="5"/>
      <c r="J34" s="26">
        <v>5</v>
      </c>
      <c r="K34" s="181" t="s">
        <v>3</v>
      </c>
      <c r="L34" s="27"/>
      <c r="M34" s="28">
        <v>4</v>
      </c>
      <c r="N34" s="29" t="s">
        <v>197</v>
      </c>
      <c r="O34" s="27"/>
      <c r="P34" s="30" t="s">
        <v>185</v>
      </c>
      <c r="Q34" s="31"/>
      <c r="R34" s="5"/>
      <c r="S34" s="23" t="s">
        <v>188</v>
      </c>
      <c r="T34" s="24" t="s">
        <v>570</v>
      </c>
      <c r="U34" s="5"/>
      <c r="V34" s="5"/>
      <c r="W34" s="5"/>
      <c r="X34" s="5"/>
      <c r="Y34" s="5"/>
      <c r="Z34" s="5"/>
    </row>
    <row r="35" spans="7:26" ht="11.25" customHeight="1">
      <c r="G35" s="5"/>
      <c r="H35" s="5"/>
      <c r="I35" s="5"/>
      <c r="J35" s="26">
        <v>6</v>
      </c>
      <c r="K35" s="181" t="s">
        <v>201</v>
      </c>
      <c r="L35" s="27"/>
      <c r="M35" s="28">
        <v>5</v>
      </c>
      <c r="N35" s="29" t="s">
        <v>200</v>
      </c>
      <c r="O35" s="27"/>
      <c r="P35" s="30" t="s">
        <v>185</v>
      </c>
      <c r="Q35" s="31"/>
      <c r="R35" s="5"/>
      <c r="S35" s="23" t="s">
        <v>296</v>
      </c>
      <c r="T35" s="24" t="s">
        <v>566</v>
      </c>
      <c r="U35" s="5"/>
      <c r="V35" s="5"/>
      <c r="W35" s="5"/>
      <c r="X35" s="5"/>
      <c r="Y35" s="5"/>
      <c r="Z35" s="5"/>
    </row>
    <row r="36" spans="7:26" ht="11.25" customHeight="1">
      <c r="G36" s="5"/>
      <c r="H36" s="5"/>
      <c r="I36" s="5"/>
      <c r="J36" s="26">
        <f>J35+1</f>
        <v>7</v>
      </c>
      <c r="K36" s="181" t="s">
        <v>4</v>
      </c>
      <c r="L36" s="27"/>
      <c r="M36" s="28">
        <v>6</v>
      </c>
      <c r="N36" s="29" t="s">
        <v>205</v>
      </c>
      <c r="O36" s="27"/>
      <c r="P36" s="30" t="s">
        <v>185</v>
      </c>
      <c r="Q36" s="31"/>
      <c r="R36" s="5"/>
      <c r="S36" s="23" t="s">
        <v>185</v>
      </c>
      <c r="T36" s="24" t="s">
        <v>562</v>
      </c>
      <c r="U36" s="5"/>
      <c r="V36" s="5"/>
      <c r="W36" s="5"/>
      <c r="X36" s="5"/>
      <c r="Y36" s="5"/>
      <c r="Z36" s="5"/>
    </row>
    <row r="37" spans="7:26" ht="11.25" customHeight="1">
      <c r="G37" s="5"/>
      <c r="H37" s="5"/>
      <c r="I37" s="5"/>
      <c r="J37" s="32">
        <f>J36+1</f>
        <v>8</v>
      </c>
      <c r="K37" s="277" t="s">
        <v>5</v>
      </c>
      <c r="L37" s="27"/>
      <c r="M37" s="28"/>
      <c r="N37" s="29"/>
      <c r="O37" s="27"/>
      <c r="P37" s="30" t="s">
        <v>185</v>
      </c>
      <c r="Q37" s="31"/>
      <c r="R37" s="5"/>
      <c r="S37" s="23" t="s">
        <v>358</v>
      </c>
      <c r="T37" s="24" t="s">
        <v>574</v>
      </c>
      <c r="U37" s="5"/>
      <c r="V37" s="5"/>
      <c r="W37" s="5"/>
      <c r="X37" s="5"/>
      <c r="Y37" s="5"/>
      <c r="Z37" s="5"/>
    </row>
    <row r="38" spans="7:26" ht="11.25" customHeight="1">
      <c r="G38" s="5"/>
      <c r="H38" s="5"/>
      <c r="I38" s="5"/>
      <c r="J38" s="32">
        <f>J37+1</f>
        <v>9</v>
      </c>
      <c r="K38" s="277" t="s">
        <v>6</v>
      </c>
      <c r="L38" s="27"/>
      <c r="M38" s="28"/>
      <c r="N38" s="29"/>
      <c r="O38" s="27"/>
      <c r="P38" s="30" t="s">
        <v>185</v>
      </c>
      <c r="Q38" s="31"/>
      <c r="R38" s="5"/>
      <c r="S38" s="23" t="s">
        <v>390</v>
      </c>
      <c r="T38" s="24" t="s">
        <v>567</v>
      </c>
      <c r="U38" s="5"/>
      <c r="V38" s="5"/>
      <c r="W38" s="5"/>
      <c r="X38" s="5"/>
      <c r="Y38" s="5"/>
      <c r="Z38" s="5"/>
    </row>
    <row r="39" spans="7:26" ht="11.25" customHeight="1">
      <c r="G39" s="5"/>
      <c r="H39" s="5"/>
      <c r="I39" s="5"/>
      <c r="J39" s="32">
        <f>J38+1</f>
        <v>10</v>
      </c>
      <c r="K39" s="277" t="s">
        <v>7</v>
      </c>
      <c r="L39" s="27"/>
      <c r="M39" s="28"/>
      <c r="N39" s="29"/>
      <c r="O39" s="27"/>
      <c r="P39" s="30" t="s">
        <v>185</v>
      </c>
      <c r="Q39" s="31"/>
      <c r="R39" s="5"/>
      <c r="S39" s="23" t="s">
        <v>544</v>
      </c>
      <c r="T39" s="24" t="s">
        <v>575</v>
      </c>
      <c r="U39" s="5"/>
      <c r="V39" s="5"/>
      <c r="W39" s="5"/>
      <c r="X39" s="5"/>
      <c r="Y39" s="5"/>
      <c r="Z39" s="5"/>
    </row>
    <row r="40" spans="7:26" ht="11.25" customHeight="1">
      <c r="G40" s="5"/>
      <c r="H40" s="5"/>
      <c r="I40" s="5"/>
      <c r="J40" s="26">
        <v>11</v>
      </c>
      <c r="K40" s="181" t="s">
        <v>8</v>
      </c>
      <c r="L40" s="27"/>
      <c r="M40" s="28">
        <v>8</v>
      </c>
      <c r="N40" s="29" t="s">
        <v>212</v>
      </c>
      <c r="O40" s="27"/>
      <c r="P40" s="30" t="s">
        <v>185</v>
      </c>
      <c r="Q40" s="31"/>
      <c r="R40" s="5"/>
      <c r="S40" s="35" t="s">
        <v>439</v>
      </c>
      <c r="T40" s="34" t="s">
        <v>563</v>
      </c>
      <c r="U40" s="5"/>
      <c r="V40" s="5"/>
      <c r="W40" s="5"/>
      <c r="X40" s="5"/>
      <c r="Y40" s="5"/>
      <c r="Z40" s="5"/>
    </row>
    <row r="41" spans="7:26" ht="11.25" customHeight="1">
      <c r="G41" s="5"/>
      <c r="H41" s="5"/>
      <c r="I41" s="5"/>
      <c r="J41" s="32">
        <f>J40+1</f>
        <v>12</v>
      </c>
      <c r="K41" s="277" t="s">
        <v>9</v>
      </c>
      <c r="L41" s="27"/>
      <c r="M41" s="28"/>
      <c r="N41" s="29"/>
      <c r="O41" s="27"/>
      <c r="P41" s="30" t="s">
        <v>185</v>
      </c>
      <c r="Q41" s="31"/>
      <c r="R41" s="5"/>
      <c r="S41" s="5"/>
      <c r="T41" s="5"/>
      <c r="U41" s="5"/>
      <c r="V41" s="5"/>
      <c r="W41" s="5"/>
      <c r="X41" s="5"/>
      <c r="Y41" s="5"/>
      <c r="Z41" s="5"/>
    </row>
    <row r="42" spans="7:26" ht="11.25" customHeight="1">
      <c r="G42" s="5"/>
      <c r="H42" s="5"/>
      <c r="I42" s="5"/>
      <c r="J42" s="26">
        <v>13</v>
      </c>
      <c r="K42" s="181" t="s">
        <v>217</v>
      </c>
      <c r="L42" s="27"/>
      <c r="M42" s="28">
        <v>9</v>
      </c>
      <c r="N42" s="29" t="s">
        <v>216</v>
      </c>
      <c r="O42" s="27"/>
      <c r="P42" s="30" t="s">
        <v>185</v>
      </c>
      <c r="Q42" s="31"/>
      <c r="R42" s="5"/>
      <c r="S42" s="5"/>
      <c r="T42" s="5"/>
      <c r="U42" s="5"/>
      <c r="V42" s="5"/>
      <c r="W42" s="5"/>
      <c r="X42" s="5"/>
      <c r="Y42" s="5"/>
      <c r="Z42" s="5"/>
    </row>
    <row r="43" spans="7:26" ht="11.25" customHeight="1">
      <c r="G43" s="5"/>
      <c r="H43" s="5"/>
      <c r="I43" s="5"/>
      <c r="J43" s="32">
        <f>J42+1</f>
        <v>14</v>
      </c>
      <c r="K43" s="277" t="s">
        <v>10</v>
      </c>
      <c r="L43" s="27"/>
      <c r="M43" s="28"/>
      <c r="N43" s="29"/>
      <c r="O43" s="27"/>
      <c r="P43" s="30" t="s">
        <v>185</v>
      </c>
      <c r="Q43" s="31"/>
      <c r="R43" s="5"/>
      <c r="S43" s="5"/>
      <c r="T43" s="5"/>
      <c r="U43" s="5"/>
      <c r="V43" s="5"/>
      <c r="W43" s="5"/>
      <c r="X43" s="5"/>
      <c r="Y43" s="5"/>
      <c r="Z43" s="5"/>
    </row>
    <row r="44" spans="7:26" ht="11.25" customHeight="1">
      <c r="G44" s="5"/>
      <c r="H44" s="5"/>
      <c r="I44" s="5"/>
      <c r="J44" s="32">
        <f>J43+1</f>
        <v>15</v>
      </c>
      <c r="K44" s="277" t="s">
        <v>11</v>
      </c>
      <c r="L44" s="27"/>
      <c r="M44" s="28"/>
      <c r="N44" s="29"/>
      <c r="O44" s="27"/>
      <c r="P44" s="30" t="s">
        <v>185</v>
      </c>
      <c r="Q44" s="31"/>
      <c r="R44" s="5"/>
      <c r="S44" s="5"/>
      <c r="T44" s="5"/>
      <c r="U44" s="5"/>
      <c r="V44" s="5"/>
      <c r="W44" s="5"/>
      <c r="X44" s="5"/>
      <c r="Y44" s="5"/>
      <c r="Z44" s="5"/>
    </row>
    <row r="45" spans="7:26" ht="11.25" customHeight="1">
      <c r="G45" s="5"/>
      <c r="H45" s="5"/>
      <c r="I45" s="5"/>
      <c r="J45" s="32">
        <f>J44+1</f>
        <v>16</v>
      </c>
      <c r="K45" s="277" t="s">
        <v>12</v>
      </c>
      <c r="L45" s="27"/>
      <c r="M45" s="28"/>
      <c r="N45" s="29"/>
      <c r="O45" s="27"/>
      <c r="P45" s="30" t="s">
        <v>185</v>
      </c>
      <c r="Q45" s="31"/>
      <c r="R45" s="5"/>
      <c r="S45" s="5"/>
      <c r="T45" s="5"/>
      <c r="U45" s="5"/>
      <c r="V45" s="5"/>
      <c r="W45" s="5"/>
      <c r="X45" s="5"/>
      <c r="Y45" s="5"/>
      <c r="Z45" s="5"/>
    </row>
    <row r="46" spans="7:26" ht="11.25" customHeight="1">
      <c r="G46" s="5"/>
      <c r="H46" s="5"/>
      <c r="I46" s="5"/>
      <c r="J46" s="32">
        <f>J45+1</f>
        <v>17</v>
      </c>
      <c r="K46" s="277" t="s">
        <v>13</v>
      </c>
      <c r="L46" s="27"/>
      <c r="M46" s="28"/>
      <c r="N46" s="29"/>
      <c r="O46" s="27"/>
      <c r="P46" s="30" t="s">
        <v>185</v>
      </c>
      <c r="Q46" s="31"/>
      <c r="R46" s="5"/>
      <c r="S46" s="5"/>
      <c r="T46" s="5"/>
      <c r="U46" s="5"/>
      <c r="V46" s="5"/>
      <c r="W46" s="5"/>
      <c r="X46" s="5"/>
      <c r="Y46" s="5"/>
      <c r="Z46" s="5"/>
    </row>
    <row r="47" spans="7:26" ht="11.25" customHeight="1">
      <c r="G47" s="5"/>
      <c r="H47" s="5"/>
      <c r="I47" s="5"/>
      <c r="J47" s="32">
        <f>J46+1</f>
        <v>18</v>
      </c>
      <c r="K47" s="277" t="s">
        <v>14</v>
      </c>
      <c r="L47" s="27"/>
      <c r="M47" s="28"/>
      <c r="N47" s="29"/>
      <c r="O47" s="27"/>
      <c r="P47" s="30" t="s">
        <v>185</v>
      </c>
      <c r="Q47" s="31"/>
      <c r="R47" s="5"/>
      <c r="S47" s="5"/>
      <c r="T47" s="5"/>
      <c r="U47" s="5"/>
      <c r="V47" s="5"/>
      <c r="W47" s="5"/>
      <c r="X47" s="5"/>
      <c r="Y47" s="5"/>
      <c r="Z47" s="5"/>
    </row>
    <row r="48" spans="7:26" ht="11.25" customHeight="1">
      <c r="G48" s="5"/>
      <c r="H48" s="5"/>
      <c r="I48" s="5"/>
      <c r="J48" s="26">
        <v>19</v>
      </c>
      <c r="K48" s="181" t="s">
        <v>15</v>
      </c>
      <c r="L48" s="27"/>
      <c r="M48" s="28">
        <v>10</v>
      </c>
      <c r="N48" s="29" t="s">
        <v>220</v>
      </c>
      <c r="O48" s="27"/>
      <c r="P48" s="30" t="s">
        <v>185</v>
      </c>
      <c r="Q48" s="31"/>
      <c r="R48" s="5"/>
      <c r="S48" s="5"/>
      <c r="T48" s="5"/>
      <c r="U48" s="5"/>
      <c r="V48" s="5"/>
      <c r="W48" s="5"/>
      <c r="X48" s="5"/>
      <c r="Y48" s="5"/>
      <c r="Z48" s="5"/>
    </row>
    <row r="49" spans="7:26" ht="11.25" customHeight="1">
      <c r="G49" s="5"/>
      <c r="H49" s="5"/>
      <c r="I49" s="5"/>
      <c r="J49" s="32">
        <f>J48+1</f>
        <v>20</v>
      </c>
      <c r="K49" s="277" t="s">
        <v>16</v>
      </c>
      <c r="L49" s="27"/>
      <c r="M49" s="28"/>
      <c r="N49" s="29"/>
      <c r="O49" s="27"/>
      <c r="P49" s="30" t="s">
        <v>185</v>
      </c>
      <c r="Q49" s="31"/>
      <c r="R49" s="5"/>
      <c r="S49" s="5"/>
      <c r="T49" s="5"/>
      <c r="U49" s="5"/>
      <c r="V49" s="5"/>
      <c r="W49" s="5"/>
      <c r="X49" s="5"/>
      <c r="Y49" s="5"/>
      <c r="Z49" s="5"/>
    </row>
    <row r="50" spans="7:26" ht="11.25" customHeight="1">
      <c r="G50" s="5"/>
      <c r="H50" s="5"/>
      <c r="I50" s="5"/>
      <c r="J50" s="26">
        <v>21</v>
      </c>
      <c r="K50" s="181" t="s">
        <v>224</v>
      </c>
      <c r="L50" s="27"/>
      <c r="M50" s="28">
        <v>11</v>
      </c>
      <c r="N50" s="29" t="s">
        <v>223</v>
      </c>
      <c r="O50" s="27"/>
      <c r="P50" s="30" t="s">
        <v>185</v>
      </c>
      <c r="Q50" s="31"/>
      <c r="R50" s="5"/>
      <c r="S50" s="5"/>
      <c r="T50" s="5"/>
      <c r="U50" s="5"/>
      <c r="V50" s="5"/>
      <c r="W50" s="5"/>
      <c r="X50" s="5"/>
      <c r="Y50" s="5"/>
      <c r="Z50" s="5"/>
    </row>
    <row r="51" spans="7:26" ht="11.25" customHeight="1">
      <c r="G51" s="5"/>
      <c r="H51" s="5"/>
      <c r="I51" s="5"/>
      <c r="J51" s="32">
        <f>J50+1</f>
        <v>22</v>
      </c>
      <c r="K51" s="277" t="s">
        <v>17</v>
      </c>
      <c r="L51" s="27"/>
      <c r="M51" s="28"/>
      <c r="N51" s="29"/>
      <c r="O51" s="27"/>
      <c r="P51" s="30" t="s">
        <v>185</v>
      </c>
      <c r="Q51" s="31"/>
      <c r="R51" s="5"/>
      <c r="S51" s="5"/>
      <c r="T51" s="5"/>
      <c r="U51" s="5"/>
      <c r="V51" s="5"/>
      <c r="W51" s="5"/>
      <c r="X51" s="5"/>
      <c r="Y51" s="5"/>
      <c r="Z51" s="5"/>
    </row>
    <row r="52" spans="7:26" ht="11.25" customHeight="1">
      <c r="G52" s="5"/>
      <c r="H52" s="5"/>
      <c r="I52" s="5"/>
      <c r="J52" s="26">
        <v>23</v>
      </c>
      <c r="K52" s="181" t="s">
        <v>227</v>
      </c>
      <c r="L52" s="27"/>
      <c r="M52" s="28">
        <v>12</v>
      </c>
      <c r="N52" s="29" t="s">
        <v>226</v>
      </c>
      <c r="O52" s="27"/>
      <c r="P52" s="30" t="s">
        <v>185</v>
      </c>
      <c r="Q52" s="31"/>
      <c r="R52" s="5"/>
      <c r="S52" s="5"/>
      <c r="T52" s="5"/>
      <c r="U52" s="5"/>
      <c r="V52" s="5"/>
      <c r="W52" s="5"/>
      <c r="X52" s="5"/>
      <c r="Y52" s="5"/>
      <c r="Z52" s="5"/>
    </row>
    <row r="53" spans="7:26" ht="11.25" customHeight="1">
      <c r="G53" s="5"/>
      <c r="H53" s="5"/>
      <c r="I53" s="5"/>
      <c r="J53" s="26">
        <v>24</v>
      </c>
      <c r="K53" s="181" t="s">
        <v>231</v>
      </c>
      <c r="L53" s="27"/>
      <c r="M53" s="28">
        <v>13</v>
      </c>
      <c r="N53" s="29" t="s">
        <v>230</v>
      </c>
      <c r="O53" s="27"/>
      <c r="P53" s="30" t="s">
        <v>185</v>
      </c>
      <c r="Q53" s="31"/>
      <c r="R53" s="5"/>
      <c r="S53" s="5"/>
      <c r="T53" s="5"/>
      <c r="U53" s="5"/>
      <c r="V53" s="5"/>
      <c r="W53" s="5"/>
      <c r="X53" s="5"/>
      <c r="Y53" s="5"/>
      <c r="Z53" s="5"/>
    </row>
    <row r="54" spans="7:26" ht="11.25" customHeight="1">
      <c r="G54" s="5"/>
      <c r="H54" s="5"/>
      <c r="I54" s="5"/>
      <c r="J54" s="32">
        <f>J53+1</f>
        <v>25</v>
      </c>
      <c r="K54" s="277" t="s">
        <v>18</v>
      </c>
      <c r="L54" s="27"/>
      <c r="M54" s="28"/>
      <c r="N54" s="29"/>
      <c r="O54" s="27"/>
      <c r="P54" s="30" t="s">
        <v>185</v>
      </c>
      <c r="Q54" s="31"/>
      <c r="R54" s="5"/>
      <c r="S54" s="5"/>
      <c r="T54" s="5"/>
      <c r="U54" s="5"/>
      <c r="V54" s="5"/>
      <c r="W54" s="5"/>
      <c r="X54" s="5"/>
      <c r="Y54" s="5"/>
      <c r="Z54" s="5"/>
    </row>
    <row r="55" spans="7:26" ht="11.25" customHeight="1">
      <c r="G55" s="5"/>
      <c r="H55" s="5"/>
      <c r="I55" s="5"/>
      <c r="J55" s="26">
        <v>26</v>
      </c>
      <c r="K55" s="181" t="s">
        <v>234</v>
      </c>
      <c r="L55" s="27"/>
      <c r="M55" s="28">
        <v>14</v>
      </c>
      <c r="N55" s="29" t="s">
        <v>233</v>
      </c>
      <c r="O55" s="27"/>
      <c r="P55" s="30" t="s">
        <v>185</v>
      </c>
      <c r="Q55" s="31"/>
      <c r="R55" s="5"/>
      <c r="S55" s="5"/>
      <c r="T55" s="5"/>
      <c r="U55" s="5"/>
      <c r="V55" s="5"/>
      <c r="W55" s="5"/>
      <c r="X55" s="5"/>
      <c r="Y55" s="5"/>
      <c r="Z55" s="5"/>
    </row>
    <row r="56" spans="7:26" ht="11.25" customHeight="1">
      <c r="G56" s="5"/>
      <c r="H56" s="5"/>
      <c r="I56" s="5"/>
      <c r="J56" s="26">
        <v>27</v>
      </c>
      <c r="K56" s="181" t="s">
        <v>238</v>
      </c>
      <c r="L56" s="27"/>
      <c r="M56" s="28">
        <v>15</v>
      </c>
      <c r="N56" s="29" t="s">
        <v>237</v>
      </c>
      <c r="O56" s="27"/>
      <c r="P56" s="30" t="s">
        <v>185</v>
      </c>
      <c r="Q56" s="31"/>
      <c r="R56" s="5"/>
      <c r="S56" s="5"/>
      <c r="T56" s="5"/>
      <c r="U56" s="5"/>
      <c r="V56" s="5"/>
      <c r="W56" s="5"/>
      <c r="X56" s="5"/>
      <c r="Y56" s="5"/>
      <c r="Z56" s="5"/>
    </row>
    <row r="57" spans="7:26" ht="11.25" customHeight="1">
      <c r="G57" s="5"/>
      <c r="H57" s="5"/>
      <c r="I57" s="5"/>
      <c r="J57" s="32">
        <f>J56+1</f>
        <v>28</v>
      </c>
      <c r="K57" s="277" t="s">
        <v>19</v>
      </c>
      <c r="L57" s="27"/>
      <c r="M57" s="28"/>
      <c r="N57" s="29"/>
      <c r="O57" s="27"/>
      <c r="P57" s="30" t="s">
        <v>185</v>
      </c>
      <c r="Q57" s="31"/>
      <c r="R57" s="5"/>
      <c r="S57" s="5"/>
      <c r="T57" s="5"/>
      <c r="U57" s="5"/>
      <c r="V57" s="5"/>
      <c r="W57" s="5"/>
      <c r="X57" s="5"/>
      <c r="Y57" s="5"/>
      <c r="Z57" s="5"/>
    </row>
    <row r="58" spans="7:26" ht="11.25" customHeight="1">
      <c r="G58" s="5"/>
      <c r="H58" s="5"/>
      <c r="I58" s="5"/>
      <c r="J58" s="26">
        <v>29</v>
      </c>
      <c r="K58" s="181" t="s">
        <v>242</v>
      </c>
      <c r="L58" s="27"/>
      <c r="M58" s="28">
        <v>16</v>
      </c>
      <c r="N58" s="29" t="s">
        <v>241</v>
      </c>
      <c r="O58" s="27"/>
      <c r="P58" s="30" t="s">
        <v>185</v>
      </c>
      <c r="Q58" s="31"/>
      <c r="R58" s="5"/>
      <c r="S58" s="5"/>
      <c r="T58" s="5"/>
      <c r="U58" s="5"/>
      <c r="V58" s="5"/>
      <c r="W58" s="5"/>
      <c r="X58" s="5"/>
      <c r="Y58" s="5"/>
      <c r="Z58" s="5"/>
    </row>
    <row r="59" spans="7:26" ht="11.25" customHeight="1">
      <c r="G59" s="5"/>
      <c r="H59" s="5"/>
      <c r="I59" s="5"/>
      <c r="J59" s="26">
        <v>30</v>
      </c>
      <c r="K59" s="181" t="s">
        <v>20</v>
      </c>
      <c r="L59" s="27"/>
      <c r="M59" s="28">
        <v>17</v>
      </c>
      <c r="N59" s="29" t="s">
        <v>245</v>
      </c>
      <c r="O59" s="27"/>
      <c r="P59" s="30" t="s">
        <v>185</v>
      </c>
      <c r="Q59" s="31"/>
      <c r="R59" s="5"/>
      <c r="S59" s="5"/>
      <c r="T59" s="5"/>
      <c r="U59" s="5"/>
      <c r="V59" s="5"/>
      <c r="W59" s="5"/>
      <c r="X59" s="5"/>
      <c r="Y59" s="5"/>
      <c r="Z59" s="5"/>
    </row>
    <row r="60" spans="7:26" ht="11.25" customHeight="1">
      <c r="G60" s="5"/>
      <c r="H60" s="5"/>
      <c r="I60" s="5"/>
      <c r="J60" s="32">
        <f>J59+1</f>
        <v>31</v>
      </c>
      <c r="K60" s="277" t="s">
        <v>21</v>
      </c>
      <c r="L60" s="27"/>
      <c r="M60" s="28"/>
      <c r="N60" s="29"/>
      <c r="O60" s="27"/>
      <c r="P60" s="30" t="s">
        <v>185</v>
      </c>
      <c r="Q60" s="31"/>
      <c r="R60" s="5"/>
      <c r="S60" s="5"/>
      <c r="T60" s="5"/>
      <c r="U60" s="5"/>
      <c r="V60" s="5"/>
      <c r="W60" s="5"/>
      <c r="X60" s="5"/>
      <c r="Y60" s="5"/>
      <c r="Z60" s="5"/>
    </row>
    <row r="61" spans="7:26" ht="11.25" customHeight="1">
      <c r="G61" s="5"/>
      <c r="H61" s="5"/>
      <c r="I61" s="5"/>
      <c r="J61" s="26">
        <v>32</v>
      </c>
      <c r="K61" s="181" t="s">
        <v>22</v>
      </c>
      <c r="L61" s="27"/>
      <c r="M61" s="28">
        <v>20</v>
      </c>
      <c r="N61" s="29" t="s">
        <v>256</v>
      </c>
      <c r="O61" s="27"/>
      <c r="P61" s="30" t="s">
        <v>185</v>
      </c>
      <c r="Q61" s="31"/>
      <c r="R61" s="5"/>
      <c r="S61" s="5"/>
      <c r="T61" s="5"/>
      <c r="U61" s="5"/>
      <c r="V61" s="5"/>
      <c r="W61" s="5"/>
      <c r="X61" s="5"/>
      <c r="Y61" s="5"/>
      <c r="Z61" s="5"/>
    </row>
    <row r="62" spans="7:26" ht="11.25" customHeight="1">
      <c r="G62" s="5"/>
      <c r="H62" s="5"/>
      <c r="I62" s="5"/>
      <c r="J62" s="32">
        <f>J61+1</f>
        <v>33</v>
      </c>
      <c r="K62" s="277" t="s">
        <v>23</v>
      </c>
      <c r="L62" s="27"/>
      <c r="M62" s="28"/>
      <c r="N62" s="29"/>
      <c r="O62" s="27"/>
      <c r="P62" s="30" t="s">
        <v>185</v>
      </c>
      <c r="Q62" s="31"/>
      <c r="R62" s="5"/>
      <c r="S62" s="5"/>
      <c r="T62" s="5"/>
      <c r="U62" s="5"/>
      <c r="V62" s="5"/>
      <c r="W62" s="5"/>
      <c r="X62" s="5"/>
      <c r="Y62" s="5"/>
      <c r="Z62" s="5"/>
    </row>
    <row r="63" spans="7:26" ht="11.25" customHeight="1">
      <c r="G63" s="5"/>
      <c r="H63" s="5"/>
      <c r="I63" s="5"/>
      <c r="J63" s="26">
        <v>34</v>
      </c>
      <c r="K63" s="181" t="s">
        <v>249</v>
      </c>
      <c r="L63" s="27"/>
      <c r="M63" s="28">
        <v>18</v>
      </c>
      <c r="N63" s="29" t="s">
        <v>248</v>
      </c>
      <c r="O63" s="27"/>
      <c r="P63" s="30" t="s">
        <v>185</v>
      </c>
      <c r="Q63" s="31"/>
      <c r="R63" s="5"/>
      <c r="S63" s="5"/>
      <c r="T63" s="5"/>
      <c r="U63" s="5"/>
      <c r="V63" s="5"/>
      <c r="W63" s="5"/>
      <c r="X63" s="5"/>
      <c r="Y63" s="5"/>
      <c r="Z63" s="5"/>
    </row>
    <row r="64" spans="7:26" ht="11.25" customHeight="1">
      <c r="G64" s="5"/>
      <c r="H64" s="5"/>
      <c r="I64" s="5"/>
      <c r="J64" s="26">
        <v>35</v>
      </c>
      <c r="K64" s="181" t="s">
        <v>253</v>
      </c>
      <c r="L64" s="27"/>
      <c r="M64" s="28">
        <v>19</v>
      </c>
      <c r="N64" s="29" t="s">
        <v>252</v>
      </c>
      <c r="O64" s="27"/>
      <c r="P64" s="30" t="s">
        <v>185</v>
      </c>
      <c r="Q64" s="31"/>
      <c r="R64" s="5"/>
      <c r="S64" s="5"/>
      <c r="T64" s="5"/>
      <c r="U64" s="5"/>
      <c r="V64" s="5"/>
      <c r="W64" s="5"/>
      <c r="X64" s="5"/>
      <c r="Y64" s="5"/>
      <c r="Z64" s="5"/>
    </row>
    <row r="65" spans="7:26" ht="11.25" customHeight="1">
      <c r="G65" s="5"/>
      <c r="H65" s="5"/>
      <c r="I65" s="5"/>
      <c r="J65" s="32">
        <f aca="true" t="shared" si="0" ref="J65:J70">J64+1</f>
        <v>36</v>
      </c>
      <c r="K65" s="277" t="s">
        <v>24</v>
      </c>
      <c r="L65" s="27"/>
      <c r="M65" s="28"/>
      <c r="N65" s="29"/>
      <c r="O65" s="27"/>
      <c r="P65" s="30" t="s">
        <v>185</v>
      </c>
      <c r="Q65" s="31"/>
      <c r="R65" s="5"/>
      <c r="S65" s="5"/>
      <c r="T65" s="5"/>
      <c r="U65" s="5"/>
      <c r="V65" s="5"/>
      <c r="W65" s="5"/>
      <c r="X65" s="5"/>
      <c r="Y65" s="5"/>
      <c r="Z65" s="5"/>
    </row>
    <row r="66" spans="7:26" ht="11.25" customHeight="1">
      <c r="G66" s="5"/>
      <c r="H66" s="5"/>
      <c r="I66" s="5"/>
      <c r="J66" s="32">
        <f t="shared" si="0"/>
        <v>37</v>
      </c>
      <c r="K66" s="277" t="s">
        <v>25</v>
      </c>
      <c r="L66" s="27"/>
      <c r="M66" s="28"/>
      <c r="N66" s="29"/>
      <c r="O66" s="27"/>
      <c r="P66" s="30" t="s">
        <v>185</v>
      </c>
      <c r="Q66" s="31"/>
      <c r="R66" s="5"/>
      <c r="S66" s="5"/>
      <c r="T66" s="5"/>
      <c r="U66" s="5"/>
      <c r="V66" s="5"/>
      <c r="W66" s="5"/>
      <c r="X66" s="5"/>
      <c r="Y66" s="5"/>
      <c r="Z66" s="5"/>
    </row>
    <row r="67" spans="7:26" ht="11.25" customHeight="1">
      <c r="G67" s="5"/>
      <c r="H67" s="5"/>
      <c r="I67" s="5"/>
      <c r="J67" s="32">
        <f t="shared" si="0"/>
        <v>38</v>
      </c>
      <c r="K67" s="277" t="s">
        <v>26</v>
      </c>
      <c r="L67" s="27"/>
      <c r="M67" s="28"/>
      <c r="N67" s="29"/>
      <c r="O67" s="27"/>
      <c r="P67" s="30" t="s">
        <v>185</v>
      </c>
      <c r="Q67" s="31"/>
      <c r="R67" s="5"/>
      <c r="S67" s="5"/>
      <c r="T67" s="5"/>
      <c r="U67" s="5"/>
      <c r="V67" s="5"/>
      <c r="W67" s="5"/>
      <c r="X67" s="5"/>
      <c r="Y67" s="5"/>
      <c r="Z67" s="5"/>
    </row>
    <row r="68" spans="7:26" ht="11.25" customHeight="1">
      <c r="G68" s="5"/>
      <c r="H68" s="5"/>
      <c r="I68" s="5"/>
      <c r="J68" s="32">
        <f t="shared" si="0"/>
        <v>39</v>
      </c>
      <c r="K68" s="277" t="s">
        <v>27</v>
      </c>
      <c r="L68" s="27"/>
      <c r="M68" s="28"/>
      <c r="N68" s="29"/>
      <c r="O68" s="27"/>
      <c r="P68" s="30" t="s">
        <v>185</v>
      </c>
      <c r="Q68" s="31"/>
      <c r="R68" s="5"/>
      <c r="S68" s="5"/>
      <c r="T68" s="5"/>
      <c r="U68" s="5"/>
      <c r="V68" s="5"/>
      <c r="W68" s="5"/>
      <c r="X68" s="5"/>
      <c r="Y68" s="5"/>
      <c r="Z68" s="5"/>
    </row>
    <row r="69" spans="7:26" ht="11.25" customHeight="1">
      <c r="G69" s="5"/>
      <c r="H69" s="5"/>
      <c r="I69" s="5"/>
      <c r="J69" s="32">
        <f t="shared" si="0"/>
        <v>40</v>
      </c>
      <c r="K69" s="277" t="s">
        <v>28</v>
      </c>
      <c r="L69" s="27"/>
      <c r="M69" s="28"/>
      <c r="N69" s="29"/>
      <c r="O69" s="27"/>
      <c r="P69" s="30" t="s">
        <v>185</v>
      </c>
      <c r="Q69" s="31"/>
      <c r="R69" s="5"/>
      <c r="S69" s="5"/>
      <c r="T69" s="5"/>
      <c r="U69" s="5"/>
      <c r="V69" s="5"/>
      <c r="W69" s="5"/>
      <c r="X69" s="5"/>
      <c r="Y69" s="5"/>
      <c r="Z69" s="5"/>
    </row>
    <row r="70" spans="7:26" ht="11.25" customHeight="1">
      <c r="G70" s="5"/>
      <c r="H70" s="5"/>
      <c r="I70" s="5"/>
      <c r="J70" s="32">
        <f t="shared" si="0"/>
        <v>41</v>
      </c>
      <c r="K70" s="277" t="s">
        <v>29</v>
      </c>
      <c r="L70" s="27"/>
      <c r="M70" s="28"/>
      <c r="N70" s="29"/>
      <c r="O70" s="27"/>
      <c r="P70" s="30" t="s">
        <v>185</v>
      </c>
      <c r="Q70" s="31"/>
      <c r="R70" s="5"/>
      <c r="S70" s="5"/>
      <c r="T70" s="5"/>
      <c r="U70" s="5"/>
      <c r="V70" s="5"/>
      <c r="W70" s="5"/>
      <c r="X70" s="5"/>
      <c r="Y70" s="5"/>
      <c r="Z70" s="5"/>
    </row>
    <row r="71" spans="7:26" ht="11.25" customHeight="1">
      <c r="G71" s="5"/>
      <c r="H71" s="5"/>
      <c r="I71" s="5"/>
      <c r="J71" s="26">
        <v>42</v>
      </c>
      <c r="K71" s="181" t="s">
        <v>260</v>
      </c>
      <c r="L71" s="27"/>
      <c r="M71" s="28">
        <v>21</v>
      </c>
      <c r="N71" s="29" t="s">
        <v>259</v>
      </c>
      <c r="O71" s="27"/>
      <c r="P71" s="30" t="s">
        <v>185</v>
      </c>
      <c r="Q71" s="31"/>
      <c r="R71" s="5"/>
      <c r="S71" s="5"/>
      <c r="T71" s="5"/>
      <c r="U71" s="5"/>
      <c r="V71" s="5"/>
      <c r="W71" s="5"/>
      <c r="X71" s="5"/>
      <c r="Y71" s="5"/>
      <c r="Z71" s="5"/>
    </row>
    <row r="72" spans="7:26" ht="11.25" customHeight="1">
      <c r="G72" s="5"/>
      <c r="H72" s="5"/>
      <c r="I72" s="5"/>
      <c r="J72" s="26">
        <v>43</v>
      </c>
      <c r="K72" s="181" t="s">
        <v>30</v>
      </c>
      <c r="L72" s="27"/>
      <c r="M72" s="28">
        <v>22</v>
      </c>
      <c r="N72" s="29" t="s">
        <v>263</v>
      </c>
      <c r="O72" s="27"/>
      <c r="P72" s="30" t="s">
        <v>185</v>
      </c>
      <c r="Q72" s="31"/>
      <c r="R72" s="5"/>
      <c r="S72" s="5"/>
      <c r="T72" s="5"/>
      <c r="U72" s="5"/>
      <c r="V72" s="5"/>
      <c r="W72" s="5"/>
      <c r="X72" s="5"/>
      <c r="Y72" s="5"/>
      <c r="Z72" s="5"/>
    </row>
    <row r="73" spans="7:26" ht="11.25" customHeight="1">
      <c r="G73" s="5"/>
      <c r="H73" s="5"/>
      <c r="I73" s="5"/>
      <c r="J73" s="26">
        <v>44</v>
      </c>
      <c r="K73" s="181" t="s">
        <v>267</v>
      </c>
      <c r="L73" s="27"/>
      <c r="M73" s="28">
        <v>23</v>
      </c>
      <c r="N73" s="29" t="s">
        <v>266</v>
      </c>
      <c r="O73" s="27"/>
      <c r="P73" s="30" t="s">
        <v>185</v>
      </c>
      <c r="Q73" s="31"/>
      <c r="R73" s="5"/>
      <c r="S73" s="5"/>
      <c r="T73" s="5"/>
      <c r="U73" s="5"/>
      <c r="V73" s="5"/>
      <c r="W73" s="5"/>
      <c r="X73" s="5"/>
      <c r="Y73" s="5"/>
      <c r="Z73" s="5"/>
    </row>
    <row r="74" spans="7:26" ht="11.25" customHeight="1">
      <c r="G74" s="5"/>
      <c r="H74" s="5"/>
      <c r="I74" s="5"/>
      <c r="J74" s="32">
        <f>J73+1</f>
        <v>45</v>
      </c>
      <c r="K74" s="277" t="s">
        <v>31</v>
      </c>
      <c r="L74" s="27"/>
      <c r="M74" s="28"/>
      <c r="N74" s="29"/>
      <c r="O74" s="27"/>
      <c r="P74" s="30" t="s">
        <v>185</v>
      </c>
      <c r="Q74" s="31"/>
      <c r="R74" s="5"/>
      <c r="S74" s="5"/>
      <c r="T74" s="5"/>
      <c r="U74" s="5"/>
      <c r="V74" s="5"/>
      <c r="W74" s="5"/>
      <c r="X74" s="5"/>
      <c r="Y74" s="5"/>
      <c r="Z74" s="5"/>
    </row>
    <row r="75" spans="7:26" ht="11.25" customHeight="1">
      <c r="G75" s="5"/>
      <c r="H75" s="5"/>
      <c r="I75" s="5"/>
      <c r="J75" s="32">
        <f aca="true" t="shared" si="1" ref="J75:J83">J74+1</f>
        <v>46</v>
      </c>
      <c r="K75" s="277" t="s">
        <v>32</v>
      </c>
      <c r="L75" s="27"/>
      <c r="M75" s="28"/>
      <c r="N75" s="29"/>
      <c r="O75" s="27"/>
      <c r="P75" s="30" t="s">
        <v>185</v>
      </c>
      <c r="Q75" s="31"/>
      <c r="R75" s="5"/>
      <c r="S75" s="5"/>
      <c r="T75" s="5"/>
      <c r="U75" s="5"/>
      <c r="V75" s="5"/>
      <c r="W75" s="5"/>
      <c r="X75" s="5"/>
      <c r="Y75" s="5"/>
      <c r="Z75" s="5"/>
    </row>
    <row r="76" spans="7:26" ht="11.25" customHeight="1">
      <c r="G76" s="5"/>
      <c r="H76" s="5"/>
      <c r="I76" s="5"/>
      <c r="J76" s="32">
        <f t="shared" si="1"/>
        <v>47</v>
      </c>
      <c r="K76" s="277" t="s">
        <v>33</v>
      </c>
      <c r="L76" s="27"/>
      <c r="M76" s="28"/>
      <c r="N76" s="29"/>
      <c r="O76" s="27"/>
      <c r="P76" s="30" t="s">
        <v>185</v>
      </c>
      <c r="Q76" s="31"/>
      <c r="R76" s="5"/>
      <c r="S76" s="5"/>
      <c r="T76" s="5"/>
      <c r="U76" s="5"/>
      <c r="V76" s="5"/>
      <c r="W76" s="5"/>
      <c r="X76" s="5"/>
      <c r="Y76" s="5"/>
      <c r="Z76" s="5"/>
    </row>
    <row r="77" spans="7:26" ht="11.25" customHeight="1">
      <c r="G77" s="5"/>
      <c r="H77" s="5"/>
      <c r="I77" s="5"/>
      <c r="J77" s="32">
        <f t="shared" si="1"/>
        <v>48</v>
      </c>
      <c r="K77" s="277" t="s">
        <v>34</v>
      </c>
      <c r="L77" s="27"/>
      <c r="M77" s="28"/>
      <c r="N77" s="29"/>
      <c r="O77" s="27"/>
      <c r="P77" s="30" t="s">
        <v>185</v>
      </c>
      <c r="Q77" s="31"/>
      <c r="R77" s="5"/>
      <c r="S77" s="5"/>
      <c r="T77" s="5"/>
      <c r="U77" s="5"/>
      <c r="V77" s="5"/>
      <c r="W77" s="5"/>
      <c r="X77" s="5"/>
      <c r="Y77" s="5"/>
      <c r="Z77" s="5"/>
    </row>
    <row r="78" spans="7:26" ht="11.25" customHeight="1">
      <c r="G78" s="5"/>
      <c r="H78" s="5"/>
      <c r="I78" s="5"/>
      <c r="J78" s="32">
        <f t="shared" si="1"/>
        <v>49</v>
      </c>
      <c r="K78" s="277" t="s">
        <v>35</v>
      </c>
      <c r="L78" s="27"/>
      <c r="M78" s="28"/>
      <c r="N78" s="29"/>
      <c r="O78" s="27"/>
      <c r="P78" s="30" t="s">
        <v>185</v>
      </c>
      <c r="Q78" s="31"/>
      <c r="R78" s="5"/>
      <c r="S78" s="5"/>
      <c r="T78" s="5"/>
      <c r="U78" s="5"/>
      <c r="V78" s="5"/>
      <c r="W78" s="5"/>
      <c r="X78" s="5"/>
      <c r="Y78" s="5"/>
      <c r="Z78" s="5"/>
    </row>
    <row r="79" spans="7:26" ht="11.25" customHeight="1">
      <c r="G79" s="5"/>
      <c r="H79" s="5"/>
      <c r="I79" s="5"/>
      <c r="J79" s="26">
        <v>50</v>
      </c>
      <c r="K79" s="181" t="s">
        <v>291</v>
      </c>
      <c r="L79" s="27"/>
      <c r="M79" s="28">
        <v>29</v>
      </c>
      <c r="N79" s="29" t="s">
        <v>290</v>
      </c>
      <c r="O79" s="27"/>
      <c r="P79" s="30" t="s">
        <v>185</v>
      </c>
      <c r="Q79" s="31"/>
      <c r="R79" s="5"/>
      <c r="S79" s="5"/>
      <c r="T79" s="5"/>
      <c r="U79" s="5"/>
      <c r="V79" s="5"/>
      <c r="W79" s="5"/>
      <c r="X79" s="5"/>
      <c r="Y79" s="5"/>
      <c r="Z79" s="5"/>
    </row>
    <row r="80" spans="7:26" ht="11.25" customHeight="1">
      <c r="G80" s="5"/>
      <c r="H80" s="5"/>
      <c r="I80" s="5"/>
      <c r="J80" s="32">
        <f t="shared" si="1"/>
        <v>51</v>
      </c>
      <c r="K80" s="277" t="s">
        <v>36</v>
      </c>
      <c r="L80" s="27"/>
      <c r="M80" s="28"/>
      <c r="N80" s="29"/>
      <c r="O80" s="27"/>
      <c r="P80" s="30" t="s">
        <v>185</v>
      </c>
      <c r="Q80" s="31"/>
      <c r="R80" s="5"/>
      <c r="S80" s="5"/>
      <c r="T80" s="5"/>
      <c r="U80" s="5"/>
      <c r="V80" s="5"/>
      <c r="W80" s="5"/>
      <c r="X80" s="5"/>
      <c r="Y80" s="5"/>
      <c r="Z80" s="5"/>
    </row>
    <row r="81" spans="7:26" ht="11.25" customHeight="1">
      <c r="G81" s="5"/>
      <c r="H81" s="5"/>
      <c r="I81" s="5"/>
      <c r="J81" s="26">
        <v>52</v>
      </c>
      <c r="K81" s="181" t="s">
        <v>271</v>
      </c>
      <c r="L81" s="27"/>
      <c r="M81" s="28">
        <v>24</v>
      </c>
      <c r="N81" s="29" t="s">
        <v>270</v>
      </c>
      <c r="O81" s="27"/>
      <c r="P81" s="30" t="s">
        <v>185</v>
      </c>
      <c r="Q81" s="31"/>
      <c r="R81" s="5"/>
      <c r="S81" s="5"/>
      <c r="T81" s="5"/>
      <c r="U81" s="5"/>
      <c r="V81" s="5"/>
      <c r="W81" s="5"/>
      <c r="X81" s="5"/>
      <c r="Y81" s="5"/>
      <c r="Z81" s="5"/>
    </row>
    <row r="82" spans="7:26" ht="11.25" customHeight="1">
      <c r="G82" s="5"/>
      <c r="H82" s="5"/>
      <c r="I82" s="5"/>
      <c r="J82" s="32">
        <f t="shared" si="1"/>
        <v>53</v>
      </c>
      <c r="K82" s="277" t="s">
        <v>37</v>
      </c>
      <c r="L82" s="27"/>
      <c r="M82" s="28"/>
      <c r="N82" s="29"/>
      <c r="O82" s="27"/>
      <c r="P82" s="30" t="s">
        <v>185</v>
      </c>
      <c r="Q82" s="31"/>
      <c r="R82" s="5"/>
      <c r="S82" s="5"/>
      <c r="T82" s="5"/>
      <c r="U82" s="5"/>
      <c r="V82" s="5"/>
      <c r="W82" s="5"/>
      <c r="X82" s="5"/>
      <c r="Y82" s="5"/>
      <c r="Z82" s="5"/>
    </row>
    <row r="83" spans="7:26" ht="11.25" customHeight="1">
      <c r="G83" s="5"/>
      <c r="H83" s="5"/>
      <c r="I83" s="5"/>
      <c r="J83" s="32">
        <f t="shared" si="1"/>
        <v>54</v>
      </c>
      <c r="K83" s="277" t="s">
        <v>38</v>
      </c>
      <c r="L83" s="27"/>
      <c r="M83" s="28"/>
      <c r="N83" s="29"/>
      <c r="O83" s="27"/>
      <c r="P83" s="30" t="s">
        <v>185</v>
      </c>
      <c r="Q83" s="31"/>
      <c r="R83" s="5"/>
      <c r="S83" s="5"/>
      <c r="T83" s="5"/>
      <c r="U83" s="5"/>
      <c r="V83" s="5"/>
      <c r="W83" s="5"/>
      <c r="X83" s="5"/>
      <c r="Y83" s="5"/>
      <c r="Z83" s="5"/>
    </row>
    <row r="84" spans="7:26" ht="11.25" customHeight="1">
      <c r="G84" s="5"/>
      <c r="H84" s="5"/>
      <c r="I84" s="5"/>
      <c r="J84" s="26">
        <v>55</v>
      </c>
      <c r="K84" s="181" t="s">
        <v>275</v>
      </c>
      <c r="L84" s="27"/>
      <c r="M84" s="28">
        <v>25</v>
      </c>
      <c r="N84" s="29" t="s">
        <v>274</v>
      </c>
      <c r="O84" s="27"/>
      <c r="P84" s="30" t="s">
        <v>185</v>
      </c>
      <c r="Q84" s="31"/>
      <c r="R84" s="5"/>
      <c r="S84" s="5"/>
      <c r="T84" s="5"/>
      <c r="U84" s="5"/>
      <c r="V84" s="5"/>
      <c r="W84" s="5"/>
      <c r="X84" s="5"/>
      <c r="Y84" s="5"/>
      <c r="Z84" s="5"/>
    </row>
    <row r="85" spans="7:26" ht="11.25" customHeight="1">
      <c r="G85" s="5"/>
      <c r="H85" s="5"/>
      <c r="I85" s="5"/>
      <c r="J85" s="32">
        <f>J84+1</f>
        <v>56</v>
      </c>
      <c r="K85" s="277" t="s">
        <v>39</v>
      </c>
      <c r="L85" s="27"/>
      <c r="M85" s="28"/>
      <c r="N85" s="29"/>
      <c r="O85" s="27"/>
      <c r="P85" s="30" t="s">
        <v>185</v>
      </c>
      <c r="Q85" s="31"/>
      <c r="R85" s="5"/>
      <c r="S85" s="5"/>
      <c r="T85" s="5"/>
      <c r="U85" s="5"/>
      <c r="V85" s="5"/>
      <c r="W85" s="5"/>
      <c r="X85" s="5"/>
      <c r="Y85" s="5"/>
      <c r="Z85" s="5"/>
    </row>
    <row r="86" spans="7:26" ht="11.25" customHeight="1">
      <c r="G86" s="5"/>
      <c r="H86" s="5"/>
      <c r="I86" s="5"/>
      <c r="J86" s="32">
        <f>J85+1</f>
        <v>57</v>
      </c>
      <c r="K86" s="277" t="s">
        <v>40</v>
      </c>
      <c r="L86" s="27"/>
      <c r="M86" s="28"/>
      <c r="N86" s="29"/>
      <c r="O86" s="27"/>
      <c r="P86" s="30" t="s">
        <v>185</v>
      </c>
      <c r="Q86" s="31"/>
      <c r="R86" s="5"/>
      <c r="S86" s="5"/>
      <c r="T86" s="5"/>
      <c r="U86" s="5"/>
      <c r="V86" s="5"/>
      <c r="W86" s="5"/>
      <c r="X86" s="5"/>
      <c r="Y86" s="5"/>
      <c r="Z86" s="5"/>
    </row>
    <row r="87" spans="7:26" ht="11.25" customHeight="1">
      <c r="G87" s="5"/>
      <c r="H87" s="5"/>
      <c r="I87" s="5"/>
      <c r="J87" s="26">
        <v>58</v>
      </c>
      <c r="K87" s="181" t="s">
        <v>279</v>
      </c>
      <c r="L87" s="27"/>
      <c r="M87" s="28">
        <v>26</v>
      </c>
      <c r="N87" s="29" t="s">
        <v>278</v>
      </c>
      <c r="O87" s="27"/>
      <c r="P87" s="30" t="s">
        <v>185</v>
      </c>
      <c r="Q87" s="31"/>
      <c r="R87" s="5"/>
      <c r="S87" s="5"/>
      <c r="T87" s="5"/>
      <c r="U87" s="5"/>
      <c r="V87" s="5"/>
      <c r="W87" s="5"/>
      <c r="X87" s="5"/>
      <c r="Y87" s="5"/>
      <c r="Z87" s="5"/>
    </row>
    <row r="88" spans="7:26" ht="11.25" customHeight="1">
      <c r="G88" s="5"/>
      <c r="H88" s="5"/>
      <c r="I88" s="5"/>
      <c r="J88" s="26">
        <v>59</v>
      </c>
      <c r="K88" s="181" t="s">
        <v>283</v>
      </c>
      <c r="L88" s="27"/>
      <c r="M88" s="28">
        <v>27</v>
      </c>
      <c r="N88" s="29" t="s">
        <v>282</v>
      </c>
      <c r="O88" s="27"/>
      <c r="P88" s="30" t="s">
        <v>185</v>
      </c>
      <c r="Q88" s="31"/>
      <c r="R88" s="5"/>
      <c r="S88" s="5"/>
      <c r="T88" s="5"/>
      <c r="U88" s="5"/>
      <c r="V88" s="5"/>
      <c r="W88" s="5"/>
      <c r="X88" s="5"/>
      <c r="Y88" s="5"/>
      <c r="Z88" s="5"/>
    </row>
    <row r="89" spans="7:26" ht="11.25" customHeight="1">
      <c r="G89" s="5"/>
      <c r="H89" s="5"/>
      <c r="I89" s="5"/>
      <c r="J89" s="36">
        <v>60</v>
      </c>
      <c r="K89" s="242" t="s">
        <v>287</v>
      </c>
      <c r="L89" s="37"/>
      <c r="M89" s="38">
        <v>28</v>
      </c>
      <c r="N89" s="39" t="s">
        <v>286</v>
      </c>
      <c r="O89" s="37"/>
      <c r="P89" s="40" t="s">
        <v>185</v>
      </c>
      <c r="Q89" s="41"/>
      <c r="R89" s="5"/>
      <c r="S89" s="5"/>
      <c r="T89" s="5"/>
      <c r="U89" s="5"/>
      <c r="V89" s="5"/>
      <c r="W89" s="5"/>
      <c r="X89" s="5"/>
      <c r="Y89" s="5"/>
      <c r="Z89" s="5"/>
    </row>
    <row r="90" spans="7:26" ht="11.25" customHeight="1">
      <c r="G90" s="5"/>
      <c r="H90" s="5"/>
      <c r="I90" s="5"/>
      <c r="J90" s="42">
        <f>J89+1</f>
        <v>61</v>
      </c>
      <c r="K90" s="278" t="s">
        <v>41</v>
      </c>
      <c r="L90" s="43"/>
      <c r="M90" s="44"/>
      <c r="N90" s="45"/>
      <c r="O90" s="43"/>
      <c r="P90" s="46" t="s">
        <v>296</v>
      </c>
      <c r="Q90" s="47"/>
      <c r="R90" s="5"/>
      <c r="S90" s="5"/>
      <c r="T90" s="5"/>
      <c r="U90" s="5"/>
      <c r="V90" s="5"/>
      <c r="W90" s="5"/>
      <c r="X90" s="5"/>
      <c r="Y90" s="5"/>
      <c r="Z90" s="5"/>
    </row>
    <row r="91" spans="7:26" ht="11.25" customHeight="1">
      <c r="G91" s="5"/>
      <c r="H91" s="5"/>
      <c r="I91" s="5"/>
      <c r="J91" s="48">
        <v>62</v>
      </c>
      <c r="K91" s="198" t="s">
        <v>300</v>
      </c>
      <c r="L91" s="49"/>
      <c r="M91" s="50">
        <v>31</v>
      </c>
      <c r="N91" s="51" t="s">
        <v>299</v>
      </c>
      <c r="O91" s="49"/>
      <c r="P91" s="52" t="s">
        <v>296</v>
      </c>
      <c r="Q91" s="53"/>
      <c r="R91" s="5"/>
      <c r="S91" s="5"/>
      <c r="T91" s="5"/>
      <c r="U91" s="5"/>
      <c r="V91" s="5"/>
      <c r="W91" s="5"/>
      <c r="X91" s="5"/>
      <c r="Y91" s="5"/>
      <c r="Z91" s="5"/>
    </row>
    <row r="92" spans="7:26" ht="11.25" customHeight="1">
      <c r="G92" s="5"/>
      <c r="H92" s="5"/>
      <c r="I92" s="5"/>
      <c r="J92" s="54">
        <f>J91+1</f>
        <v>63</v>
      </c>
      <c r="K92" s="279" t="s">
        <v>42</v>
      </c>
      <c r="L92" s="49"/>
      <c r="M92" s="50"/>
      <c r="N92" s="51"/>
      <c r="O92" s="49"/>
      <c r="P92" s="52" t="s">
        <v>296</v>
      </c>
      <c r="Q92" s="53"/>
      <c r="R92" s="5"/>
      <c r="S92" s="5"/>
      <c r="T92" s="5"/>
      <c r="U92" s="5"/>
      <c r="V92" s="5"/>
      <c r="W92" s="5"/>
      <c r="X92" s="5"/>
      <c r="Y92" s="5"/>
      <c r="Z92" s="5"/>
    </row>
    <row r="93" spans="7:26" ht="11.25" customHeight="1">
      <c r="G93" s="5"/>
      <c r="H93" s="5"/>
      <c r="I93" s="5"/>
      <c r="J93" s="54">
        <f>J92+1</f>
        <v>64</v>
      </c>
      <c r="K93" s="279" t="s">
        <v>43</v>
      </c>
      <c r="L93" s="49"/>
      <c r="M93" s="50"/>
      <c r="N93" s="51"/>
      <c r="O93" s="49"/>
      <c r="P93" s="52" t="s">
        <v>296</v>
      </c>
      <c r="Q93" s="53"/>
      <c r="R93" s="5"/>
      <c r="S93" s="5"/>
      <c r="T93" s="5"/>
      <c r="U93" s="5"/>
      <c r="V93" s="5"/>
      <c r="W93" s="5"/>
      <c r="X93" s="5"/>
      <c r="Y93" s="5"/>
      <c r="Z93" s="5"/>
    </row>
    <row r="94" spans="7:26" ht="11.25" customHeight="1">
      <c r="G94" s="5"/>
      <c r="H94" s="5"/>
      <c r="I94" s="5"/>
      <c r="J94" s="54">
        <f>J93+1</f>
        <v>65</v>
      </c>
      <c r="K94" s="279" t="s">
        <v>44</v>
      </c>
      <c r="L94" s="49"/>
      <c r="M94" s="50"/>
      <c r="N94" s="51"/>
      <c r="O94" s="49"/>
      <c r="P94" s="52" t="s">
        <v>296</v>
      </c>
      <c r="Q94" s="53"/>
      <c r="R94" s="5"/>
      <c r="S94" s="5"/>
      <c r="T94" s="5"/>
      <c r="U94" s="5"/>
      <c r="V94" s="5"/>
      <c r="W94" s="5"/>
      <c r="X94" s="5"/>
      <c r="Y94" s="5"/>
      <c r="Z94" s="5"/>
    </row>
    <row r="95" spans="7:26" ht="11.25" customHeight="1">
      <c r="G95" s="5"/>
      <c r="H95" s="5"/>
      <c r="I95" s="5"/>
      <c r="J95" s="48">
        <v>66</v>
      </c>
      <c r="K95" s="198" t="s">
        <v>295</v>
      </c>
      <c r="L95" s="49"/>
      <c r="M95" s="50">
        <v>30</v>
      </c>
      <c r="N95" s="51" t="s">
        <v>294</v>
      </c>
      <c r="O95" s="49"/>
      <c r="P95" s="52" t="s">
        <v>296</v>
      </c>
      <c r="Q95" s="53"/>
      <c r="R95" s="5"/>
      <c r="S95" s="5"/>
      <c r="T95" s="5"/>
      <c r="U95" s="5"/>
      <c r="V95" s="5"/>
      <c r="W95" s="5"/>
      <c r="X95" s="5"/>
      <c r="Y95" s="5"/>
      <c r="Z95" s="5"/>
    </row>
    <row r="96" spans="7:26" ht="11.25" customHeight="1">
      <c r="G96" s="5"/>
      <c r="H96" s="5"/>
      <c r="I96" s="5"/>
      <c r="J96" s="48">
        <v>67</v>
      </c>
      <c r="K96" s="198" t="s">
        <v>321</v>
      </c>
      <c r="L96" s="49"/>
      <c r="M96" s="50">
        <v>37</v>
      </c>
      <c r="N96" s="51" t="s">
        <v>320</v>
      </c>
      <c r="O96" s="49"/>
      <c r="P96" s="52" t="s">
        <v>296</v>
      </c>
      <c r="Q96" s="53"/>
      <c r="R96" s="5"/>
      <c r="S96" s="5"/>
      <c r="T96" s="5"/>
      <c r="U96" s="5"/>
      <c r="V96" s="5"/>
      <c r="W96" s="5"/>
      <c r="X96" s="5"/>
      <c r="Y96" s="5"/>
      <c r="Z96" s="5"/>
    </row>
    <row r="97" spans="7:26" ht="11.25" customHeight="1">
      <c r="G97" s="5"/>
      <c r="H97" s="5"/>
      <c r="I97" s="5"/>
      <c r="J97" s="48">
        <v>68</v>
      </c>
      <c r="K97" s="198" t="s">
        <v>303</v>
      </c>
      <c r="L97" s="49"/>
      <c r="M97" s="50">
        <v>32</v>
      </c>
      <c r="N97" s="51" t="s">
        <v>302</v>
      </c>
      <c r="O97" s="49"/>
      <c r="P97" s="52" t="s">
        <v>296</v>
      </c>
      <c r="Q97" s="53"/>
      <c r="R97" s="5"/>
      <c r="S97" s="5"/>
      <c r="T97" s="5"/>
      <c r="U97" s="5"/>
      <c r="V97" s="5"/>
      <c r="W97" s="5"/>
      <c r="X97" s="5"/>
      <c r="Y97" s="5"/>
      <c r="Z97" s="5"/>
    </row>
    <row r="98" spans="7:26" ht="11.25" customHeight="1">
      <c r="G98" s="5"/>
      <c r="H98" s="5"/>
      <c r="I98" s="5"/>
      <c r="J98" s="48">
        <v>69</v>
      </c>
      <c r="K98" s="198" t="s">
        <v>307</v>
      </c>
      <c r="L98" s="49"/>
      <c r="M98" s="50">
        <v>33</v>
      </c>
      <c r="N98" s="51" t="s">
        <v>306</v>
      </c>
      <c r="O98" s="49"/>
      <c r="P98" s="52" t="s">
        <v>296</v>
      </c>
      <c r="Q98" s="53"/>
      <c r="R98" s="5"/>
      <c r="S98" s="5"/>
      <c r="T98" s="5"/>
      <c r="U98" s="5"/>
      <c r="V98" s="5"/>
      <c r="W98" s="5"/>
      <c r="X98" s="5"/>
      <c r="Y98" s="5"/>
      <c r="Z98" s="5"/>
    </row>
    <row r="99" spans="7:26" ht="11.25" customHeight="1">
      <c r="G99" s="5"/>
      <c r="H99" s="5"/>
      <c r="I99" s="5"/>
      <c r="J99" s="54">
        <f aca="true" t="shared" si="2" ref="J99:J104">J98+1</f>
        <v>70</v>
      </c>
      <c r="K99" s="279" t="s">
        <v>45</v>
      </c>
      <c r="L99" s="49"/>
      <c r="M99" s="50"/>
      <c r="N99" s="51"/>
      <c r="O99" s="49"/>
      <c r="P99" s="52" t="s">
        <v>296</v>
      </c>
      <c r="Q99" s="53"/>
      <c r="R99" s="5"/>
      <c r="S99" s="5"/>
      <c r="T99" s="5"/>
      <c r="U99" s="5"/>
      <c r="V99" s="5"/>
      <c r="W99" s="5"/>
      <c r="X99" s="5"/>
      <c r="Y99" s="5"/>
      <c r="Z99" s="5"/>
    </row>
    <row r="100" spans="7:26" ht="11.25" customHeight="1">
      <c r="G100" s="5"/>
      <c r="H100" s="5"/>
      <c r="I100" s="5"/>
      <c r="J100" s="54">
        <f t="shared" si="2"/>
        <v>71</v>
      </c>
      <c r="K100" s="279" t="s">
        <v>46</v>
      </c>
      <c r="L100" s="49"/>
      <c r="M100" s="50"/>
      <c r="N100" s="51"/>
      <c r="O100" s="49"/>
      <c r="P100" s="52" t="s">
        <v>296</v>
      </c>
      <c r="Q100" s="53"/>
      <c r="R100" s="5"/>
      <c r="S100" s="5"/>
      <c r="T100" s="5"/>
      <c r="U100" s="5"/>
      <c r="V100" s="5"/>
      <c r="W100" s="5"/>
      <c r="X100" s="5"/>
      <c r="Y100" s="5"/>
      <c r="Z100" s="5"/>
    </row>
    <row r="101" spans="7:26" ht="11.25" customHeight="1">
      <c r="G101" s="5"/>
      <c r="H101" s="5"/>
      <c r="I101" s="5"/>
      <c r="J101" s="54">
        <f t="shared" si="2"/>
        <v>72</v>
      </c>
      <c r="K101" s="279" t="s">
        <v>47</v>
      </c>
      <c r="L101" s="49"/>
      <c r="M101" s="50"/>
      <c r="N101" s="51"/>
      <c r="O101" s="49"/>
      <c r="P101" s="52" t="s">
        <v>296</v>
      </c>
      <c r="Q101" s="53"/>
      <c r="R101" s="5"/>
      <c r="S101" s="5"/>
      <c r="T101" s="5"/>
      <c r="U101" s="5"/>
      <c r="V101" s="5"/>
      <c r="W101" s="5"/>
      <c r="X101" s="5"/>
      <c r="Y101" s="5"/>
      <c r="Z101" s="5"/>
    </row>
    <row r="102" spans="7:26" ht="11.25" customHeight="1">
      <c r="G102" s="5"/>
      <c r="H102" s="5"/>
      <c r="I102" s="5"/>
      <c r="J102" s="54">
        <f t="shared" si="2"/>
        <v>73</v>
      </c>
      <c r="K102" s="279" t="s">
        <v>48</v>
      </c>
      <c r="L102" s="49"/>
      <c r="M102" s="50"/>
      <c r="N102" s="51"/>
      <c r="O102" s="49"/>
      <c r="P102" s="52" t="s">
        <v>296</v>
      </c>
      <c r="Q102" s="53"/>
      <c r="R102" s="5"/>
      <c r="S102" s="5"/>
      <c r="T102" s="5"/>
      <c r="U102" s="5"/>
      <c r="V102" s="5"/>
      <c r="W102" s="5"/>
      <c r="X102" s="5"/>
      <c r="Y102" s="5"/>
      <c r="Z102" s="5"/>
    </row>
    <row r="103" spans="7:26" ht="11.25" customHeight="1">
      <c r="G103" s="5"/>
      <c r="H103" s="5"/>
      <c r="I103" s="5"/>
      <c r="J103" s="54">
        <f t="shared" si="2"/>
        <v>74</v>
      </c>
      <c r="K103" s="279" t="s">
        <v>49</v>
      </c>
      <c r="L103" s="49"/>
      <c r="M103" s="50"/>
      <c r="N103" s="51"/>
      <c r="O103" s="49"/>
      <c r="P103" s="52" t="s">
        <v>296</v>
      </c>
      <c r="Q103" s="53"/>
      <c r="R103" s="5"/>
      <c r="S103" s="5"/>
      <c r="T103" s="5"/>
      <c r="U103" s="5"/>
      <c r="V103" s="5"/>
      <c r="W103" s="5"/>
      <c r="X103" s="5"/>
      <c r="Y103" s="5"/>
      <c r="Z103" s="5"/>
    </row>
    <row r="104" spans="7:26" ht="11.25" customHeight="1">
      <c r="G104" s="5"/>
      <c r="H104" s="5"/>
      <c r="I104" s="5"/>
      <c r="J104" s="54">
        <f t="shared" si="2"/>
        <v>75</v>
      </c>
      <c r="K104" s="279" t="s">
        <v>50</v>
      </c>
      <c r="L104" s="49"/>
      <c r="M104" s="50"/>
      <c r="N104" s="51"/>
      <c r="O104" s="49"/>
      <c r="P104" s="52" t="s">
        <v>296</v>
      </c>
      <c r="Q104" s="53"/>
      <c r="R104" s="5"/>
      <c r="S104" s="5"/>
      <c r="T104" s="5"/>
      <c r="U104" s="5"/>
      <c r="V104" s="5"/>
      <c r="W104" s="5"/>
      <c r="X104" s="5"/>
      <c r="Y104" s="5"/>
      <c r="Z104" s="5"/>
    </row>
    <row r="105" spans="7:26" ht="11.25" customHeight="1">
      <c r="G105" s="5"/>
      <c r="H105" s="5"/>
      <c r="I105" s="5"/>
      <c r="J105" s="48">
        <v>76</v>
      </c>
      <c r="K105" s="198" t="s">
        <v>317</v>
      </c>
      <c r="L105" s="49"/>
      <c r="M105" s="50">
        <v>36</v>
      </c>
      <c r="N105" s="51" t="s">
        <v>316</v>
      </c>
      <c r="O105" s="49"/>
      <c r="P105" s="52" t="s">
        <v>296</v>
      </c>
      <c r="Q105" s="53"/>
      <c r="R105" s="5"/>
      <c r="S105" s="5"/>
      <c r="T105" s="5"/>
      <c r="U105" s="5"/>
      <c r="V105" s="5"/>
      <c r="W105" s="5"/>
      <c r="X105" s="5"/>
      <c r="Y105" s="5"/>
      <c r="Z105" s="5"/>
    </row>
    <row r="106" spans="7:26" ht="11.25" customHeight="1">
      <c r="G106" s="5"/>
      <c r="H106" s="5"/>
      <c r="I106" s="5"/>
      <c r="J106" s="54">
        <f>J105+1</f>
        <v>77</v>
      </c>
      <c r="K106" s="279" t="s">
        <v>51</v>
      </c>
      <c r="L106" s="49"/>
      <c r="M106" s="50"/>
      <c r="N106" s="51"/>
      <c r="O106" s="49"/>
      <c r="P106" s="52" t="s">
        <v>296</v>
      </c>
      <c r="Q106" s="53"/>
      <c r="R106" s="5"/>
      <c r="S106" s="5"/>
      <c r="T106" s="5"/>
      <c r="U106" s="5"/>
      <c r="V106" s="5"/>
      <c r="W106" s="5"/>
      <c r="X106" s="5"/>
      <c r="Y106" s="5"/>
      <c r="Z106" s="5"/>
    </row>
    <row r="107" spans="7:26" ht="11.25" customHeight="1">
      <c r="G107" s="5"/>
      <c r="H107" s="5"/>
      <c r="I107" s="5"/>
      <c r="J107" s="48">
        <v>78</v>
      </c>
      <c r="K107" s="198" t="s">
        <v>311</v>
      </c>
      <c r="L107" s="49"/>
      <c r="M107" s="50">
        <v>34</v>
      </c>
      <c r="N107" s="51" t="s">
        <v>310</v>
      </c>
      <c r="O107" s="49"/>
      <c r="P107" s="52" t="s">
        <v>296</v>
      </c>
      <c r="Q107" s="53"/>
      <c r="R107" s="5"/>
      <c r="S107" s="5"/>
      <c r="T107" s="5"/>
      <c r="U107" s="5"/>
      <c r="V107" s="5"/>
      <c r="W107" s="5"/>
      <c r="X107" s="5"/>
      <c r="Y107" s="5"/>
      <c r="Z107" s="5"/>
    </row>
    <row r="108" spans="7:26" ht="11.25" customHeight="1">
      <c r="G108" s="5"/>
      <c r="H108" s="5"/>
      <c r="I108" s="5"/>
      <c r="J108" s="54">
        <f>J107+1</f>
        <v>79</v>
      </c>
      <c r="K108" s="279" t="s">
        <v>52</v>
      </c>
      <c r="L108" s="49"/>
      <c r="M108" s="50"/>
      <c r="N108" s="51"/>
      <c r="O108" s="49"/>
      <c r="P108" s="52" t="s">
        <v>296</v>
      </c>
      <c r="Q108" s="53"/>
      <c r="R108" s="5"/>
      <c r="S108" s="5"/>
      <c r="T108" s="5"/>
      <c r="U108" s="5"/>
      <c r="V108" s="5"/>
      <c r="W108" s="5"/>
      <c r="X108" s="5"/>
      <c r="Y108" s="5"/>
      <c r="Z108" s="5"/>
    </row>
    <row r="109" spans="7:26" ht="11.25" customHeight="1">
      <c r="G109" s="5"/>
      <c r="H109" s="5"/>
      <c r="I109" s="5"/>
      <c r="J109" s="48">
        <v>80</v>
      </c>
      <c r="K109" s="198" t="s">
        <v>314</v>
      </c>
      <c r="L109" s="49"/>
      <c r="M109" s="50">
        <v>35</v>
      </c>
      <c r="N109" s="51" t="s">
        <v>313</v>
      </c>
      <c r="O109" s="49"/>
      <c r="P109" s="52" t="s">
        <v>296</v>
      </c>
      <c r="Q109" s="55" t="s">
        <v>215</v>
      </c>
      <c r="R109" s="5"/>
      <c r="S109" s="5"/>
      <c r="T109" s="5"/>
      <c r="U109" s="5"/>
      <c r="V109" s="5"/>
      <c r="W109" s="5"/>
      <c r="X109" s="5"/>
      <c r="Y109" s="5"/>
      <c r="Z109" s="5"/>
    </row>
    <row r="110" spans="7:26" ht="11.25" customHeight="1">
      <c r="G110" s="5"/>
      <c r="H110" s="5"/>
      <c r="I110" s="5"/>
      <c r="J110" s="48">
        <v>81</v>
      </c>
      <c r="K110" s="198" t="s">
        <v>324</v>
      </c>
      <c r="L110" s="49"/>
      <c r="M110" s="50">
        <v>38</v>
      </c>
      <c r="N110" s="51" t="s">
        <v>323</v>
      </c>
      <c r="O110" s="49"/>
      <c r="P110" s="52" t="s">
        <v>296</v>
      </c>
      <c r="Q110" s="53"/>
      <c r="R110" s="5"/>
      <c r="S110" s="5"/>
      <c r="T110" s="5"/>
      <c r="U110" s="5"/>
      <c r="V110" s="5"/>
      <c r="W110" s="5"/>
      <c r="X110" s="5"/>
      <c r="Y110" s="5"/>
      <c r="Z110" s="5"/>
    </row>
    <row r="111" spans="7:26" ht="11.25" customHeight="1">
      <c r="G111" s="5"/>
      <c r="H111" s="5"/>
      <c r="I111" s="5"/>
      <c r="J111" s="48">
        <v>82</v>
      </c>
      <c r="K111" s="198" t="s">
        <v>488</v>
      </c>
      <c r="L111" s="49"/>
      <c r="M111" s="50">
        <v>136</v>
      </c>
      <c r="N111" s="51" t="s">
        <v>487</v>
      </c>
      <c r="O111" s="49"/>
      <c r="P111" s="52" t="s">
        <v>296</v>
      </c>
      <c r="Q111" s="56" t="s">
        <v>382</v>
      </c>
      <c r="R111" s="5"/>
      <c r="S111" s="5"/>
      <c r="T111" s="5"/>
      <c r="U111" s="5"/>
      <c r="V111" s="5"/>
      <c r="W111" s="5"/>
      <c r="X111" s="5"/>
      <c r="Y111" s="5"/>
      <c r="Z111" s="5"/>
    </row>
    <row r="112" spans="7:26" ht="11.25" customHeight="1">
      <c r="G112" s="5"/>
      <c r="H112" s="5"/>
      <c r="I112" s="5"/>
      <c r="J112" s="48">
        <v>83</v>
      </c>
      <c r="K112" s="198" t="s">
        <v>328</v>
      </c>
      <c r="L112" s="49"/>
      <c r="M112" s="50">
        <v>39</v>
      </c>
      <c r="N112" s="51" t="s">
        <v>327</v>
      </c>
      <c r="O112" s="49"/>
      <c r="P112" s="52" t="s">
        <v>296</v>
      </c>
      <c r="Q112" s="53"/>
      <c r="R112" s="5"/>
      <c r="S112" s="5"/>
      <c r="T112" s="5"/>
      <c r="U112" s="5"/>
      <c r="V112" s="5"/>
      <c r="W112" s="5"/>
      <c r="X112" s="5"/>
      <c r="Y112" s="5"/>
      <c r="Z112" s="5"/>
    </row>
    <row r="113" spans="7:26" ht="11.25" customHeight="1">
      <c r="G113" s="5"/>
      <c r="H113" s="5"/>
      <c r="I113" s="5"/>
      <c r="J113" s="54">
        <f>J112+1</f>
        <v>84</v>
      </c>
      <c r="K113" s="279" t="s">
        <v>53</v>
      </c>
      <c r="L113" s="49"/>
      <c r="M113" s="50"/>
      <c r="N113" s="51"/>
      <c r="O113" s="49"/>
      <c r="P113" s="52" t="s">
        <v>296</v>
      </c>
      <c r="Q113" s="53"/>
      <c r="R113" s="5"/>
      <c r="S113" s="5"/>
      <c r="T113" s="5"/>
      <c r="U113" s="5"/>
      <c r="V113" s="5"/>
      <c r="W113" s="5"/>
      <c r="X113" s="5"/>
      <c r="Y113" s="5"/>
      <c r="Z113" s="5"/>
    </row>
    <row r="114" spans="7:26" ht="11.25" customHeight="1">
      <c r="G114" s="5"/>
      <c r="H114" s="5"/>
      <c r="I114" s="5"/>
      <c r="J114" s="48">
        <v>85</v>
      </c>
      <c r="K114" s="198" t="s">
        <v>332</v>
      </c>
      <c r="L114" s="49"/>
      <c r="M114" s="50">
        <v>40</v>
      </c>
      <c r="N114" s="51" t="s">
        <v>331</v>
      </c>
      <c r="O114" s="49"/>
      <c r="P114" s="52" t="s">
        <v>296</v>
      </c>
      <c r="Q114" s="53"/>
      <c r="R114" s="5"/>
      <c r="S114" s="5"/>
      <c r="T114" s="5"/>
      <c r="U114" s="5"/>
      <c r="V114" s="5"/>
      <c r="W114" s="5"/>
      <c r="X114" s="5"/>
      <c r="Y114" s="5"/>
      <c r="Z114" s="5"/>
    </row>
    <row r="115" spans="7:26" ht="11.25" customHeight="1">
      <c r="G115" s="5"/>
      <c r="H115" s="5"/>
      <c r="I115" s="5"/>
      <c r="J115" s="48">
        <v>86</v>
      </c>
      <c r="K115" s="198" t="s">
        <v>336</v>
      </c>
      <c r="L115" s="49"/>
      <c r="M115" s="50">
        <v>41</v>
      </c>
      <c r="N115" s="51" t="s">
        <v>335</v>
      </c>
      <c r="O115" s="49"/>
      <c r="P115" s="52" t="s">
        <v>296</v>
      </c>
      <c r="Q115" s="53"/>
      <c r="R115" s="5"/>
      <c r="S115" s="5"/>
      <c r="T115" s="5"/>
      <c r="U115" s="5"/>
      <c r="V115" s="5"/>
      <c r="W115" s="5"/>
      <c r="X115" s="5"/>
      <c r="Y115" s="5"/>
      <c r="Z115" s="5"/>
    </row>
    <row r="116" spans="7:26" ht="11.25" customHeight="1">
      <c r="G116" s="5"/>
      <c r="H116" s="5"/>
      <c r="I116" s="5"/>
      <c r="J116" s="48">
        <v>87</v>
      </c>
      <c r="K116" s="198" t="s">
        <v>347</v>
      </c>
      <c r="L116" s="49"/>
      <c r="M116" s="50">
        <v>44</v>
      </c>
      <c r="N116" s="51" t="s">
        <v>346</v>
      </c>
      <c r="O116" s="49"/>
      <c r="P116" s="52" t="s">
        <v>296</v>
      </c>
      <c r="Q116" s="53"/>
      <c r="R116" s="5"/>
      <c r="S116" s="5"/>
      <c r="T116" s="5"/>
      <c r="U116" s="5"/>
      <c r="V116" s="5"/>
      <c r="W116" s="5"/>
      <c r="X116" s="5"/>
      <c r="Y116" s="5"/>
      <c r="Z116" s="5"/>
    </row>
    <row r="117" spans="7:26" ht="11.25" customHeight="1">
      <c r="G117" s="5"/>
      <c r="H117" s="5"/>
      <c r="I117" s="5"/>
      <c r="J117" s="54">
        <f>J116+1</f>
        <v>88</v>
      </c>
      <c r="K117" s="279" t="s">
        <v>54</v>
      </c>
      <c r="L117" s="49"/>
      <c r="M117" s="50"/>
      <c r="N117" s="51"/>
      <c r="O117" s="49"/>
      <c r="P117" s="52" t="s">
        <v>296</v>
      </c>
      <c r="Q117" s="53"/>
      <c r="R117" s="5"/>
      <c r="S117" s="5"/>
      <c r="T117" s="5"/>
      <c r="U117" s="5"/>
      <c r="V117" s="5"/>
      <c r="W117" s="5"/>
      <c r="X117" s="5"/>
      <c r="Y117" s="5"/>
      <c r="Z117" s="5"/>
    </row>
    <row r="118" spans="7:26" ht="11.25" customHeight="1">
      <c r="G118" s="5"/>
      <c r="H118" s="5"/>
      <c r="I118" s="5"/>
      <c r="J118" s="48">
        <v>89</v>
      </c>
      <c r="K118" s="198" t="s">
        <v>340</v>
      </c>
      <c r="L118" s="49"/>
      <c r="M118" s="50">
        <v>42</v>
      </c>
      <c r="N118" s="51" t="s">
        <v>339</v>
      </c>
      <c r="O118" s="49"/>
      <c r="P118" s="52" t="s">
        <v>296</v>
      </c>
      <c r="Q118" s="53"/>
      <c r="R118" s="5"/>
      <c r="S118" s="5"/>
      <c r="T118" s="5"/>
      <c r="U118" s="5"/>
      <c r="V118" s="5"/>
      <c r="W118" s="5"/>
      <c r="X118" s="5"/>
      <c r="Y118" s="5"/>
      <c r="Z118" s="5"/>
    </row>
    <row r="119" spans="7:26" ht="11.25" customHeight="1">
      <c r="G119" s="5"/>
      <c r="H119" s="5"/>
      <c r="I119" s="5"/>
      <c r="J119" s="54">
        <f>J118+1</f>
        <v>90</v>
      </c>
      <c r="K119" s="279" t="s">
        <v>55</v>
      </c>
      <c r="L119" s="49"/>
      <c r="M119" s="50"/>
      <c r="N119" s="51"/>
      <c r="O119" s="49"/>
      <c r="P119" s="52" t="s">
        <v>296</v>
      </c>
      <c r="Q119" s="53"/>
      <c r="R119" s="5"/>
      <c r="S119" s="5"/>
      <c r="T119" s="5"/>
      <c r="U119" s="5"/>
      <c r="V119" s="5"/>
      <c r="W119" s="5"/>
      <c r="X119" s="5"/>
      <c r="Y119" s="5"/>
      <c r="Z119" s="5"/>
    </row>
    <row r="120" spans="7:26" ht="11.25" customHeight="1">
      <c r="G120" s="5"/>
      <c r="H120" s="5"/>
      <c r="I120" s="5"/>
      <c r="J120" s="54">
        <f>J119+1</f>
        <v>91</v>
      </c>
      <c r="K120" s="279" t="s">
        <v>56</v>
      </c>
      <c r="L120" s="49"/>
      <c r="M120" s="50"/>
      <c r="N120" s="51"/>
      <c r="O120" s="49"/>
      <c r="P120" s="52" t="s">
        <v>296</v>
      </c>
      <c r="Q120" s="53"/>
      <c r="R120" s="5"/>
      <c r="S120" s="5"/>
      <c r="T120" s="5"/>
      <c r="U120" s="5"/>
      <c r="V120" s="5"/>
      <c r="W120" s="5"/>
      <c r="X120" s="5"/>
      <c r="Y120" s="5"/>
      <c r="Z120" s="5"/>
    </row>
    <row r="121" spans="7:26" ht="11.25" customHeight="1">
      <c r="G121" s="5"/>
      <c r="H121" s="5"/>
      <c r="I121" s="5"/>
      <c r="J121" s="48">
        <v>92</v>
      </c>
      <c r="K121" s="198" t="s">
        <v>344</v>
      </c>
      <c r="L121" s="49"/>
      <c r="M121" s="50">
        <v>43</v>
      </c>
      <c r="N121" s="51" t="s">
        <v>343</v>
      </c>
      <c r="O121" s="49"/>
      <c r="P121" s="52" t="s">
        <v>296</v>
      </c>
      <c r="Q121" s="53"/>
      <c r="R121" s="5"/>
      <c r="S121" s="5"/>
      <c r="T121" s="5"/>
      <c r="U121" s="5"/>
      <c r="V121" s="5"/>
      <c r="W121" s="5"/>
      <c r="X121" s="5"/>
      <c r="Y121" s="5"/>
      <c r="Z121" s="5"/>
    </row>
    <row r="122" spans="7:26" ht="11.25" customHeight="1">
      <c r="G122" s="5"/>
      <c r="H122" s="5"/>
      <c r="I122" s="5"/>
      <c r="J122" s="48">
        <v>93</v>
      </c>
      <c r="K122" s="198" t="s">
        <v>350</v>
      </c>
      <c r="L122" s="49"/>
      <c r="M122" s="50">
        <v>45</v>
      </c>
      <c r="N122" s="51" t="s">
        <v>349</v>
      </c>
      <c r="O122" s="49"/>
      <c r="P122" s="52" t="s">
        <v>296</v>
      </c>
      <c r="Q122" s="53"/>
      <c r="R122" s="5"/>
      <c r="S122" s="5"/>
      <c r="T122" s="5"/>
      <c r="U122" s="5"/>
      <c r="V122" s="5"/>
      <c r="W122" s="5"/>
      <c r="X122" s="5"/>
      <c r="Y122" s="5"/>
      <c r="Z122" s="5"/>
    </row>
    <row r="123" spans="7:26" ht="11.25" customHeight="1">
      <c r="G123" s="5"/>
      <c r="H123" s="5"/>
      <c r="I123" s="5"/>
      <c r="J123" s="48">
        <v>94</v>
      </c>
      <c r="K123" s="198" t="s">
        <v>353</v>
      </c>
      <c r="L123" s="49"/>
      <c r="M123" s="50">
        <v>46</v>
      </c>
      <c r="N123" s="51" t="s">
        <v>352</v>
      </c>
      <c r="O123" s="49"/>
      <c r="P123" s="52" t="s">
        <v>296</v>
      </c>
      <c r="Q123" s="53"/>
      <c r="R123" s="5"/>
      <c r="S123" s="5"/>
      <c r="T123" s="5"/>
      <c r="U123" s="5"/>
      <c r="V123" s="5"/>
      <c r="W123" s="5"/>
      <c r="X123" s="5"/>
      <c r="Y123" s="5"/>
      <c r="Z123" s="5"/>
    </row>
    <row r="124" spans="7:26" ht="11.25" customHeight="1">
      <c r="G124" s="5"/>
      <c r="H124" s="5"/>
      <c r="I124" s="5"/>
      <c r="J124" s="54">
        <f>J123+1</f>
        <v>95</v>
      </c>
      <c r="K124" s="279" t="s">
        <v>57</v>
      </c>
      <c r="L124" s="49"/>
      <c r="M124" s="50"/>
      <c r="N124" s="51"/>
      <c r="O124" s="49"/>
      <c r="P124" s="52" t="s">
        <v>296</v>
      </c>
      <c r="Q124" s="53"/>
      <c r="R124" s="5"/>
      <c r="S124" s="5"/>
      <c r="T124" s="5"/>
      <c r="U124" s="5"/>
      <c r="V124" s="5"/>
      <c r="W124" s="5"/>
      <c r="X124" s="5"/>
      <c r="Y124" s="5"/>
      <c r="Z124" s="5"/>
    </row>
    <row r="125" spans="7:26" ht="11.25" customHeight="1">
      <c r="G125" s="5"/>
      <c r="H125" s="5"/>
      <c r="I125" s="5"/>
      <c r="J125" s="57">
        <v>96</v>
      </c>
      <c r="K125" s="201" t="s">
        <v>58</v>
      </c>
      <c r="L125" s="58"/>
      <c r="M125" s="59">
        <v>47</v>
      </c>
      <c r="N125" s="60" t="s">
        <v>355</v>
      </c>
      <c r="O125" s="58"/>
      <c r="P125" s="61" t="s">
        <v>296</v>
      </c>
      <c r="Q125" s="62"/>
      <c r="R125" s="5"/>
      <c r="S125" s="5"/>
      <c r="T125" s="5"/>
      <c r="U125" s="5"/>
      <c r="V125" s="5"/>
      <c r="W125" s="5"/>
      <c r="X125" s="5"/>
      <c r="Y125" s="5"/>
      <c r="Z125" s="5"/>
    </row>
    <row r="126" spans="7:26" ht="11.25" customHeight="1">
      <c r="G126" s="5"/>
      <c r="H126" s="5"/>
      <c r="I126" s="5"/>
      <c r="J126" s="63">
        <v>97</v>
      </c>
      <c r="K126" s="280" t="s">
        <v>360</v>
      </c>
      <c r="L126" s="64"/>
      <c r="M126" s="65">
        <v>48</v>
      </c>
      <c r="N126" s="66" t="s">
        <v>359</v>
      </c>
      <c r="O126" s="64"/>
      <c r="P126" s="67" t="s">
        <v>188</v>
      </c>
      <c r="Q126" s="68"/>
      <c r="R126" s="5"/>
      <c r="S126" s="5"/>
      <c r="T126" s="5"/>
      <c r="U126" s="5"/>
      <c r="V126" s="5"/>
      <c r="W126" s="5"/>
      <c r="X126" s="5"/>
      <c r="Y126" s="5"/>
      <c r="Z126" s="5"/>
    </row>
    <row r="127" spans="7:26" ht="11.25" customHeight="1">
      <c r="G127" s="5"/>
      <c r="H127" s="5"/>
      <c r="I127" s="5"/>
      <c r="J127" s="69">
        <v>98</v>
      </c>
      <c r="K127" s="212" t="s">
        <v>364</v>
      </c>
      <c r="L127" s="70"/>
      <c r="M127" s="71">
        <v>49</v>
      </c>
      <c r="N127" s="72" t="s">
        <v>363</v>
      </c>
      <c r="O127" s="70"/>
      <c r="P127" s="73" t="s">
        <v>188</v>
      </c>
      <c r="Q127" s="74"/>
      <c r="R127" s="5"/>
      <c r="S127" s="5"/>
      <c r="T127" s="5"/>
      <c r="U127" s="5"/>
      <c r="V127" s="5"/>
      <c r="W127" s="5"/>
      <c r="X127" s="5"/>
      <c r="Y127" s="5"/>
      <c r="Z127" s="5"/>
    </row>
    <row r="128" spans="7:26" ht="11.25" customHeight="1">
      <c r="G128" s="5"/>
      <c r="H128" s="5"/>
      <c r="I128" s="5"/>
      <c r="J128" s="69">
        <v>99</v>
      </c>
      <c r="K128" s="212" t="s">
        <v>59</v>
      </c>
      <c r="L128" s="70"/>
      <c r="M128" s="71">
        <v>50</v>
      </c>
      <c r="N128" s="72" t="s">
        <v>366</v>
      </c>
      <c r="O128" s="70"/>
      <c r="P128" s="73" t="s">
        <v>188</v>
      </c>
      <c r="Q128" s="74"/>
      <c r="R128" s="5"/>
      <c r="S128" s="5"/>
      <c r="T128" s="5"/>
      <c r="U128" s="5"/>
      <c r="V128" s="5"/>
      <c r="W128" s="5"/>
      <c r="X128" s="5"/>
      <c r="Y128" s="5"/>
      <c r="Z128" s="5"/>
    </row>
    <row r="129" spans="7:26" ht="11.25" customHeight="1">
      <c r="G129" s="5"/>
      <c r="H129" s="5"/>
      <c r="I129" s="5"/>
      <c r="J129" s="75">
        <f>J128+1</f>
        <v>100</v>
      </c>
      <c r="K129" s="281" t="s">
        <v>367</v>
      </c>
      <c r="L129" s="70"/>
      <c r="M129" s="71"/>
      <c r="N129" s="72"/>
      <c r="O129" s="70"/>
      <c r="P129" s="73" t="s">
        <v>188</v>
      </c>
      <c r="Q129" s="74"/>
      <c r="R129" s="5"/>
      <c r="S129" s="5"/>
      <c r="T129" s="5"/>
      <c r="U129" s="5"/>
      <c r="V129" s="5"/>
      <c r="W129" s="5"/>
      <c r="X129" s="5"/>
      <c r="Y129" s="5"/>
      <c r="Z129" s="5"/>
    </row>
    <row r="130" spans="7:26" ht="11.25" customHeight="1">
      <c r="G130" s="5"/>
      <c r="H130" s="5"/>
      <c r="I130" s="5"/>
      <c r="J130" s="69">
        <v>101</v>
      </c>
      <c r="K130" s="212" t="s">
        <v>375</v>
      </c>
      <c r="L130" s="70"/>
      <c r="M130" s="71">
        <v>52</v>
      </c>
      <c r="N130" s="72" t="s">
        <v>374</v>
      </c>
      <c r="O130" s="70"/>
      <c r="P130" s="73" t="s">
        <v>188</v>
      </c>
      <c r="Q130" s="74"/>
      <c r="R130" s="5"/>
      <c r="S130" s="5"/>
      <c r="T130" s="5"/>
      <c r="U130" s="5"/>
      <c r="V130" s="5"/>
      <c r="W130" s="5"/>
      <c r="X130" s="5"/>
      <c r="Y130" s="5"/>
      <c r="Z130" s="5"/>
    </row>
    <row r="131" spans="7:26" ht="11.25" customHeight="1">
      <c r="G131" s="5"/>
      <c r="H131" s="5"/>
      <c r="I131" s="5"/>
      <c r="J131" s="69">
        <v>102</v>
      </c>
      <c r="K131" s="212" t="s">
        <v>379</v>
      </c>
      <c r="L131" s="70"/>
      <c r="M131" s="71">
        <v>53</v>
      </c>
      <c r="N131" s="72" t="s">
        <v>378</v>
      </c>
      <c r="O131" s="70"/>
      <c r="P131" s="73" t="s">
        <v>188</v>
      </c>
      <c r="Q131" s="74"/>
      <c r="R131" s="5"/>
      <c r="S131" s="5"/>
      <c r="T131" s="5"/>
      <c r="U131" s="5"/>
      <c r="V131" s="5"/>
      <c r="W131" s="5"/>
      <c r="X131" s="5"/>
      <c r="Y131" s="5"/>
      <c r="Z131" s="5"/>
    </row>
    <row r="132" spans="7:26" ht="11.25" customHeight="1">
      <c r="G132" s="5"/>
      <c r="H132" s="5"/>
      <c r="I132" s="5"/>
      <c r="J132" s="75">
        <f>J131+1</f>
        <v>103</v>
      </c>
      <c r="K132" s="281" t="s">
        <v>60</v>
      </c>
      <c r="L132" s="70"/>
      <c r="M132" s="71"/>
      <c r="N132" s="72"/>
      <c r="O132" s="70"/>
      <c r="P132" s="73" t="s">
        <v>188</v>
      </c>
      <c r="Q132" s="74"/>
      <c r="R132" s="5"/>
      <c r="S132" s="5"/>
      <c r="T132" s="5"/>
      <c r="U132" s="5"/>
      <c r="V132" s="5"/>
      <c r="W132" s="5"/>
      <c r="X132" s="5"/>
      <c r="Y132" s="5"/>
      <c r="Z132" s="5"/>
    </row>
    <row r="133" spans="7:26" ht="11.25" customHeight="1">
      <c r="G133" s="5"/>
      <c r="H133" s="5"/>
      <c r="I133" s="5"/>
      <c r="J133" s="69">
        <v>104</v>
      </c>
      <c r="K133" s="212" t="s">
        <v>371</v>
      </c>
      <c r="L133" s="70"/>
      <c r="M133" s="71">
        <v>51</v>
      </c>
      <c r="N133" s="72" t="s">
        <v>370</v>
      </c>
      <c r="O133" s="70"/>
      <c r="P133" s="73" t="s">
        <v>188</v>
      </c>
      <c r="Q133" s="74"/>
      <c r="R133" s="5"/>
      <c r="S133" s="5"/>
      <c r="T133" s="5"/>
      <c r="U133" s="5"/>
      <c r="V133" s="5"/>
      <c r="W133" s="5"/>
      <c r="X133" s="5"/>
      <c r="Y133" s="5"/>
      <c r="Z133" s="5"/>
    </row>
    <row r="134" spans="7:26" ht="11.25" customHeight="1">
      <c r="G134" s="5"/>
      <c r="H134" s="5"/>
      <c r="I134" s="5"/>
      <c r="J134" s="69">
        <v>105</v>
      </c>
      <c r="K134" s="212" t="s">
        <v>384</v>
      </c>
      <c r="L134" s="70"/>
      <c r="M134" s="71">
        <v>54</v>
      </c>
      <c r="N134" s="72" t="s">
        <v>383</v>
      </c>
      <c r="O134" s="70"/>
      <c r="P134" s="73" t="s">
        <v>188</v>
      </c>
      <c r="Q134" s="74"/>
      <c r="R134" s="5"/>
      <c r="S134" s="5"/>
      <c r="T134" s="5"/>
      <c r="U134" s="5"/>
      <c r="V134" s="5"/>
      <c r="W134" s="5"/>
      <c r="X134" s="5"/>
      <c r="Y134" s="5"/>
      <c r="Z134" s="5"/>
    </row>
    <row r="135" spans="7:26" ht="11.25" customHeight="1">
      <c r="G135" s="5"/>
      <c r="H135" s="5"/>
      <c r="I135" s="5"/>
      <c r="J135" s="69">
        <v>106</v>
      </c>
      <c r="K135" s="212" t="s">
        <v>187</v>
      </c>
      <c r="L135" s="70"/>
      <c r="M135" s="71">
        <v>55</v>
      </c>
      <c r="N135" s="72" t="s">
        <v>186</v>
      </c>
      <c r="O135" s="70"/>
      <c r="P135" s="73" t="s">
        <v>188</v>
      </c>
      <c r="Q135" s="74"/>
      <c r="R135" s="5"/>
      <c r="S135" s="5"/>
      <c r="T135" s="5"/>
      <c r="U135" s="5"/>
      <c r="V135" s="5"/>
      <c r="W135" s="5"/>
      <c r="X135" s="5"/>
      <c r="Y135" s="5"/>
      <c r="Z135" s="5"/>
    </row>
    <row r="136" spans="7:26" ht="11.25" customHeight="1">
      <c r="G136" s="5"/>
      <c r="H136" s="5"/>
      <c r="I136" s="5"/>
      <c r="J136" s="69">
        <v>107</v>
      </c>
      <c r="K136" s="212" t="s">
        <v>497</v>
      </c>
      <c r="L136" s="70"/>
      <c r="M136" s="71">
        <v>192</v>
      </c>
      <c r="N136" s="72" t="s">
        <v>496</v>
      </c>
      <c r="O136" s="70"/>
      <c r="P136" s="73" t="s">
        <v>390</v>
      </c>
      <c r="Q136" s="76" t="s">
        <v>382</v>
      </c>
      <c r="R136" s="5"/>
      <c r="S136" s="5"/>
      <c r="T136" s="5"/>
      <c r="U136" s="5"/>
      <c r="V136" s="5"/>
      <c r="W136" s="5"/>
      <c r="X136" s="5"/>
      <c r="Y136" s="5"/>
      <c r="Z136" s="5"/>
    </row>
    <row r="137" spans="7:26" ht="11.25" customHeight="1">
      <c r="G137" s="5"/>
      <c r="H137" s="5"/>
      <c r="I137" s="5"/>
      <c r="J137" s="69">
        <v>108</v>
      </c>
      <c r="K137" s="212" t="s">
        <v>192</v>
      </c>
      <c r="L137" s="70"/>
      <c r="M137" s="71">
        <v>56</v>
      </c>
      <c r="N137" s="72" t="s">
        <v>191</v>
      </c>
      <c r="O137" s="70"/>
      <c r="P137" s="73" t="s">
        <v>188</v>
      </c>
      <c r="Q137" s="74"/>
      <c r="R137" s="5"/>
      <c r="S137" s="5"/>
      <c r="T137" s="5"/>
      <c r="U137" s="5"/>
      <c r="V137" s="5"/>
      <c r="W137" s="5"/>
      <c r="X137" s="5"/>
      <c r="Y137" s="5"/>
      <c r="Z137" s="5"/>
    </row>
    <row r="138" spans="7:26" ht="11.25" customHeight="1">
      <c r="G138" s="5"/>
      <c r="H138" s="5"/>
      <c r="I138" s="5"/>
      <c r="J138" s="75">
        <f>J137+1</f>
        <v>109</v>
      </c>
      <c r="K138" s="281" t="s">
        <v>61</v>
      </c>
      <c r="L138" s="70"/>
      <c r="M138" s="71"/>
      <c r="N138" s="72"/>
      <c r="O138" s="70"/>
      <c r="P138" s="73" t="s">
        <v>188</v>
      </c>
      <c r="Q138" s="74"/>
      <c r="R138" s="5"/>
      <c r="S138" s="5"/>
      <c r="T138" s="5"/>
      <c r="U138" s="5"/>
      <c r="V138" s="5"/>
      <c r="W138" s="5"/>
      <c r="X138" s="5"/>
      <c r="Y138" s="5"/>
      <c r="Z138" s="5"/>
    </row>
    <row r="139" spans="7:26" ht="11.25" customHeight="1">
      <c r="G139" s="5"/>
      <c r="H139" s="5"/>
      <c r="I139" s="5"/>
      <c r="J139" s="75">
        <f>J138+1</f>
        <v>110</v>
      </c>
      <c r="K139" s="281" t="s">
        <v>62</v>
      </c>
      <c r="L139" s="70"/>
      <c r="M139" s="71"/>
      <c r="N139" s="72"/>
      <c r="O139" s="70"/>
      <c r="P139" s="73" t="s">
        <v>188</v>
      </c>
      <c r="Q139" s="74"/>
      <c r="R139" s="5"/>
      <c r="S139" s="5"/>
      <c r="T139" s="5"/>
      <c r="U139" s="5"/>
      <c r="V139" s="5"/>
      <c r="W139" s="5"/>
      <c r="X139" s="5"/>
      <c r="Y139" s="5"/>
      <c r="Z139" s="5"/>
    </row>
    <row r="140" spans="7:26" ht="11.25" customHeight="1">
      <c r="G140" s="5"/>
      <c r="H140" s="5"/>
      <c r="I140" s="5"/>
      <c r="J140" s="69">
        <v>111</v>
      </c>
      <c r="K140" s="212" t="s">
        <v>199</v>
      </c>
      <c r="L140" s="70"/>
      <c r="M140" s="71">
        <v>58</v>
      </c>
      <c r="N140" s="72" t="s">
        <v>198</v>
      </c>
      <c r="O140" s="70"/>
      <c r="P140" s="73" t="s">
        <v>188</v>
      </c>
      <c r="Q140" s="74"/>
      <c r="R140" s="5"/>
      <c r="S140" s="5"/>
      <c r="T140" s="5"/>
      <c r="U140" s="5"/>
      <c r="V140" s="5"/>
      <c r="W140" s="5"/>
      <c r="X140" s="5"/>
      <c r="Y140" s="5"/>
      <c r="Z140" s="5"/>
    </row>
    <row r="141" spans="7:26" ht="11.25" customHeight="1">
      <c r="G141" s="5"/>
      <c r="H141" s="5"/>
      <c r="I141" s="5"/>
      <c r="J141" s="75">
        <f>J140+1</f>
        <v>112</v>
      </c>
      <c r="K141" s="281" t="s">
        <v>63</v>
      </c>
      <c r="L141" s="70"/>
      <c r="M141" s="71"/>
      <c r="N141" s="72"/>
      <c r="O141" s="70"/>
      <c r="P141" s="73" t="s">
        <v>188</v>
      </c>
      <c r="Q141" s="74"/>
      <c r="R141" s="5"/>
      <c r="S141" s="5"/>
      <c r="T141" s="5"/>
      <c r="U141" s="5"/>
      <c r="V141" s="5"/>
      <c r="W141" s="5"/>
      <c r="X141" s="5"/>
      <c r="Y141" s="5"/>
      <c r="Z141" s="5"/>
    </row>
    <row r="142" spans="7:26" ht="11.25" customHeight="1">
      <c r="G142" s="5"/>
      <c r="H142" s="5"/>
      <c r="I142" s="5"/>
      <c r="J142" s="69">
        <v>113</v>
      </c>
      <c r="K142" s="212" t="s">
        <v>196</v>
      </c>
      <c r="L142" s="70"/>
      <c r="M142" s="71">
        <v>57</v>
      </c>
      <c r="N142" s="72" t="s">
        <v>195</v>
      </c>
      <c r="O142" s="70"/>
      <c r="P142" s="73" t="s">
        <v>188</v>
      </c>
      <c r="Q142" s="74"/>
      <c r="R142" s="5"/>
      <c r="S142" s="5"/>
      <c r="T142" s="5"/>
      <c r="U142" s="5"/>
      <c r="V142" s="5"/>
      <c r="W142" s="5"/>
      <c r="X142" s="5"/>
      <c r="Y142" s="5"/>
      <c r="Z142" s="5"/>
    </row>
    <row r="143" spans="7:26" ht="11.25" customHeight="1">
      <c r="G143" s="5"/>
      <c r="H143" s="5"/>
      <c r="I143" s="5"/>
      <c r="J143" s="75">
        <f>J142+1</f>
        <v>114</v>
      </c>
      <c r="K143" s="281" t="s">
        <v>64</v>
      </c>
      <c r="L143" s="70"/>
      <c r="M143" s="71"/>
      <c r="N143" s="72"/>
      <c r="O143" s="70"/>
      <c r="P143" s="73" t="s">
        <v>188</v>
      </c>
      <c r="Q143" s="74"/>
      <c r="R143" s="5"/>
      <c r="S143" s="5"/>
      <c r="T143" s="5"/>
      <c r="U143" s="5"/>
      <c r="V143" s="5"/>
      <c r="W143" s="5"/>
      <c r="X143" s="5"/>
      <c r="Y143" s="5"/>
      <c r="Z143" s="5"/>
    </row>
    <row r="144" spans="7:26" ht="11.25" customHeight="1">
      <c r="G144" s="5"/>
      <c r="H144" s="5"/>
      <c r="I144" s="5"/>
      <c r="J144" s="75">
        <f>J143+1</f>
        <v>115</v>
      </c>
      <c r="K144" s="281" t="s">
        <v>65</v>
      </c>
      <c r="L144" s="70"/>
      <c r="M144" s="71"/>
      <c r="N144" s="72"/>
      <c r="O144" s="70"/>
      <c r="P144" s="73" t="s">
        <v>188</v>
      </c>
      <c r="Q144" s="74"/>
      <c r="R144" s="5"/>
      <c r="S144" s="5"/>
      <c r="T144" s="5"/>
      <c r="U144" s="5"/>
      <c r="V144" s="5"/>
      <c r="W144" s="5"/>
      <c r="X144" s="5"/>
      <c r="Y144" s="5"/>
      <c r="Z144" s="5"/>
    </row>
    <row r="145" spans="7:26" ht="11.25" customHeight="1">
      <c r="G145" s="5"/>
      <c r="H145" s="5"/>
      <c r="I145" s="5"/>
      <c r="J145" s="69">
        <v>116</v>
      </c>
      <c r="K145" s="212" t="s">
        <v>211</v>
      </c>
      <c r="L145" s="70"/>
      <c r="M145" s="71">
        <v>61</v>
      </c>
      <c r="N145" s="72" t="s">
        <v>210</v>
      </c>
      <c r="O145" s="70"/>
      <c r="P145" s="73" t="s">
        <v>188</v>
      </c>
      <c r="Q145" s="74"/>
      <c r="R145" s="5"/>
      <c r="S145" s="5"/>
      <c r="T145" s="5"/>
      <c r="U145" s="5"/>
      <c r="V145" s="5"/>
      <c r="W145" s="5"/>
      <c r="X145" s="5"/>
      <c r="Y145" s="5"/>
      <c r="Z145" s="5"/>
    </row>
    <row r="146" spans="7:26" ht="11.25" customHeight="1">
      <c r="G146" s="5"/>
      <c r="H146" s="5"/>
      <c r="I146" s="5"/>
      <c r="J146" s="69">
        <v>117</v>
      </c>
      <c r="K146" s="212" t="s">
        <v>207</v>
      </c>
      <c r="L146" s="70"/>
      <c r="M146" s="71">
        <v>60</v>
      </c>
      <c r="N146" s="72" t="s">
        <v>206</v>
      </c>
      <c r="O146" s="70"/>
      <c r="P146" s="73" t="s">
        <v>188</v>
      </c>
      <c r="Q146" s="74"/>
      <c r="R146" s="5"/>
      <c r="S146" s="5"/>
      <c r="T146" s="5"/>
      <c r="U146" s="5"/>
      <c r="V146" s="5"/>
      <c r="W146" s="5"/>
      <c r="X146" s="5"/>
      <c r="Y146" s="5"/>
      <c r="Z146" s="5"/>
    </row>
    <row r="147" spans="7:26" ht="11.25" customHeight="1">
      <c r="G147" s="5"/>
      <c r="H147" s="5"/>
      <c r="I147" s="5"/>
      <c r="J147" s="75">
        <f>J146+1</f>
        <v>118</v>
      </c>
      <c r="K147" s="281" t="s">
        <v>66</v>
      </c>
      <c r="L147" s="70"/>
      <c r="M147" s="71"/>
      <c r="N147" s="72"/>
      <c r="O147" s="70"/>
      <c r="P147" s="73" t="s">
        <v>188</v>
      </c>
      <c r="Q147" s="74"/>
      <c r="R147" s="5"/>
      <c r="S147" s="5"/>
      <c r="T147" s="5"/>
      <c r="U147" s="5"/>
      <c r="V147" s="5"/>
      <c r="W147" s="5"/>
      <c r="X147" s="5"/>
      <c r="Y147" s="5"/>
      <c r="Z147" s="5"/>
    </row>
    <row r="148" spans="7:26" ht="11.25" customHeight="1">
      <c r="G148" s="5"/>
      <c r="H148" s="5"/>
      <c r="I148" s="5"/>
      <c r="J148" s="69">
        <v>119</v>
      </c>
      <c r="K148" s="212" t="s">
        <v>222</v>
      </c>
      <c r="L148" s="70"/>
      <c r="M148" s="71">
        <v>64</v>
      </c>
      <c r="N148" s="72" t="s">
        <v>221</v>
      </c>
      <c r="O148" s="70"/>
      <c r="P148" s="73" t="s">
        <v>188</v>
      </c>
      <c r="Q148" s="74"/>
      <c r="R148" s="5"/>
      <c r="S148" s="5"/>
      <c r="T148" s="5"/>
      <c r="U148" s="5"/>
      <c r="V148" s="5"/>
      <c r="W148" s="5"/>
      <c r="X148" s="5"/>
      <c r="Y148" s="5"/>
      <c r="Z148" s="5"/>
    </row>
    <row r="149" spans="7:26" ht="11.25" customHeight="1">
      <c r="G149" s="5"/>
      <c r="H149" s="5"/>
      <c r="I149" s="5"/>
      <c r="J149" s="75">
        <f>J148+1</f>
        <v>120</v>
      </c>
      <c r="K149" s="281" t="s">
        <v>67</v>
      </c>
      <c r="L149" s="70"/>
      <c r="M149" s="71"/>
      <c r="N149" s="72"/>
      <c r="O149" s="70"/>
      <c r="P149" s="73" t="s">
        <v>188</v>
      </c>
      <c r="Q149" s="74"/>
      <c r="R149" s="5"/>
      <c r="S149" s="5"/>
      <c r="T149" s="5"/>
      <c r="U149" s="5"/>
      <c r="V149" s="5"/>
      <c r="W149" s="5"/>
      <c r="X149" s="5"/>
      <c r="Y149" s="5"/>
      <c r="Z149" s="5"/>
    </row>
    <row r="150" spans="7:26" ht="11.25" customHeight="1">
      <c r="G150" s="5"/>
      <c r="H150" s="5"/>
      <c r="I150" s="5"/>
      <c r="J150" s="75">
        <f>J149+1</f>
        <v>121</v>
      </c>
      <c r="K150" s="281" t="s">
        <v>68</v>
      </c>
      <c r="L150" s="70"/>
      <c r="M150" s="71"/>
      <c r="N150" s="72"/>
      <c r="O150" s="70"/>
      <c r="P150" s="73" t="s">
        <v>188</v>
      </c>
      <c r="Q150" s="74"/>
      <c r="R150" s="5"/>
      <c r="S150" s="5"/>
      <c r="T150" s="5"/>
      <c r="U150" s="5"/>
      <c r="V150" s="5"/>
      <c r="W150" s="5"/>
      <c r="X150" s="5"/>
      <c r="Y150" s="5"/>
      <c r="Z150" s="5"/>
    </row>
    <row r="151" spans="7:26" ht="11.25" customHeight="1">
      <c r="G151" s="5"/>
      <c r="H151" s="5"/>
      <c r="I151" s="5"/>
      <c r="J151" s="69">
        <v>122</v>
      </c>
      <c r="K151" s="212" t="s">
        <v>219</v>
      </c>
      <c r="L151" s="70"/>
      <c r="M151" s="71">
        <v>63</v>
      </c>
      <c r="N151" s="72" t="s">
        <v>218</v>
      </c>
      <c r="O151" s="70"/>
      <c r="P151" s="73" t="s">
        <v>188</v>
      </c>
      <c r="Q151" s="74"/>
      <c r="R151" s="5"/>
      <c r="S151" s="5"/>
      <c r="T151" s="5"/>
      <c r="U151" s="5"/>
      <c r="V151" s="5"/>
      <c r="W151" s="5"/>
      <c r="X151" s="5"/>
      <c r="Y151" s="5"/>
      <c r="Z151" s="5"/>
    </row>
    <row r="152" spans="7:26" ht="11.25" customHeight="1">
      <c r="G152" s="5"/>
      <c r="H152" s="5"/>
      <c r="I152" s="5"/>
      <c r="J152" s="75">
        <f>J151+1</f>
        <v>123</v>
      </c>
      <c r="K152" s="281" t="s">
        <v>69</v>
      </c>
      <c r="L152" s="70"/>
      <c r="M152" s="71"/>
      <c r="N152" s="72"/>
      <c r="O152" s="70"/>
      <c r="P152" s="73" t="s">
        <v>188</v>
      </c>
      <c r="Q152" s="74"/>
      <c r="R152" s="5"/>
      <c r="S152" s="5"/>
      <c r="T152" s="5"/>
      <c r="U152" s="5"/>
      <c r="V152" s="5"/>
      <c r="W152" s="5"/>
      <c r="X152" s="5"/>
      <c r="Y152" s="5"/>
      <c r="Z152" s="5"/>
    </row>
    <row r="153" spans="7:26" ht="11.25" customHeight="1">
      <c r="G153" s="5"/>
      <c r="H153" s="5"/>
      <c r="I153" s="5"/>
      <c r="J153" s="75">
        <f>J152+1</f>
        <v>124</v>
      </c>
      <c r="K153" s="281" t="s">
        <v>70</v>
      </c>
      <c r="L153" s="70"/>
      <c r="M153" s="71"/>
      <c r="N153" s="72"/>
      <c r="O153" s="70"/>
      <c r="P153" s="73" t="s">
        <v>188</v>
      </c>
      <c r="Q153" s="74"/>
      <c r="R153" s="5"/>
      <c r="S153" s="5"/>
      <c r="T153" s="5"/>
      <c r="U153" s="5"/>
      <c r="V153" s="5"/>
      <c r="W153" s="5"/>
      <c r="X153" s="5"/>
      <c r="Y153" s="5"/>
      <c r="Z153" s="5"/>
    </row>
    <row r="154" spans="7:26" ht="11.25" customHeight="1">
      <c r="G154" s="5"/>
      <c r="H154" s="5"/>
      <c r="I154" s="5"/>
      <c r="J154" s="69">
        <v>125</v>
      </c>
      <c r="K154" s="212" t="s">
        <v>229</v>
      </c>
      <c r="L154" s="70"/>
      <c r="M154" s="71">
        <v>66</v>
      </c>
      <c r="N154" s="72" t="s">
        <v>228</v>
      </c>
      <c r="O154" s="70"/>
      <c r="P154" s="73" t="s">
        <v>188</v>
      </c>
      <c r="Q154" s="74"/>
      <c r="R154" s="5"/>
      <c r="S154" s="5"/>
      <c r="T154" s="5"/>
      <c r="U154" s="5"/>
      <c r="V154" s="5"/>
      <c r="W154" s="5"/>
      <c r="X154" s="5"/>
      <c r="Y154" s="5"/>
      <c r="Z154" s="5"/>
    </row>
    <row r="155" spans="7:26" ht="11.25" customHeight="1">
      <c r="G155" s="5"/>
      <c r="H155" s="5"/>
      <c r="I155" s="5"/>
      <c r="J155" s="69">
        <v>126</v>
      </c>
      <c r="K155" s="212" t="s">
        <v>214</v>
      </c>
      <c r="L155" s="70"/>
      <c r="M155" s="71">
        <v>62</v>
      </c>
      <c r="N155" s="72" t="s">
        <v>213</v>
      </c>
      <c r="O155" s="70"/>
      <c r="P155" s="73" t="s">
        <v>188</v>
      </c>
      <c r="Q155" s="77" t="s">
        <v>215</v>
      </c>
      <c r="R155" s="5"/>
      <c r="S155" s="5"/>
      <c r="T155" s="5"/>
      <c r="U155" s="5"/>
      <c r="V155" s="5"/>
      <c r="W155" s="5"/>
      <c r="X155" s="5"/>
      <c r="Y155" s="5"/>
      <c r="Z155" s="5"/>
    </row>
    <row r="156" spans="7:26" ht="11.25" customHeight="1">
      <c r="G156" s="5"/>
      <c r="H156" s="5"/>
      <c r="I156" s="5"/>
      <c r="J156" s="75">
        <f>J155+1</f>
        <v>127</v>
      </c>
      <c r="K156" s="281" t="s">
        <v>71</v>
      </c>
      <c r="L156" s="70"/>
      <c r="M156" s="71"/>
      <c r="N156" s="72"/>
      <c r="O156" s="70"/>
      <c r="P156" s="73" t="s">
        <v>188</v>
      </c>
      <c r="Q156" s="77"/>
      <c r="R156" s="5"/>
      <c r="S156" s="5"/>
      <c r="T156" s="5"/>
      <c r="U156" s="5"/>
      <c r="V156" s="5"/>
      <c r="W156" s="5"/>
      <c r="X156" s="5"/>
      <c r="Y156" s="5"/>
      <c r="Z156" s="5"/>
    </row>
    <row r="157" spans="7:26" ht="11.25" customHeight="1">
      <c r="G157" s="5"/>
      <c r="H157" s="5"/>
      <c r="I157" s="5"/>
      <c r="J157" s="69">
        <v>128</v>
      </c>
      <c r="K157" s="212" t="s">
        <v>236</v>
      </c>
      <c r="L157" s="70"/>
      <c r="M157" s="71">
        <v>68</v>
      </c>
      <c r="N157" s="72" t="s">
        <v>235</v>
      </c>
      <c r="O157" s="70"/>
      <c r="P157" s="73" t="s">
        <v>188</v>
      </c>
      <c r="Q157" s="74"/>
      <c r="R157" s="5"/>
      <c r="S157" s="5"/>
      <c r="T157" s="5"/>
      <c r="U157" s="5"/>
      <c r="V157" s="5"/>
      <c r="W157" s="5"/>
      <c r="X157" s="5"/>
      <c r="Y157" s="5"/>
      <c r="Z157" s="5"/>
    </row>
    <row r="158" spans="7:26" ht="11.25" customHeight="1">
      <c r="G158" s="5"/>
      <c r="H158" s="5"/>
      <c r="I158" s="5"/>
      <c r="J158" s="69">
        <v>129</v>
      </c>
      <c r="K158" s="212" t="s">
        <v>240</v>
      </c>
      <c r="L158" s="70"/>
      <c r="M158" s="71">
        <v>69</v>
      </c>
      <c r="N158" s="72" t="s">
        <v>239</v>
      </c>
      <c r="O158" s="70"/>
      <c r="P158" s="73" t="s">
        <v>188</v>
      </c>
      <c r="Q158" s="74"/>
      <c r="R158" s="5"/>
      <c r="S158" s="5"/>
      <c r="T158" s="5"/>
      <c r="U158" s="5"/>
      <c r="V158" s="5"/>
      <c r="W158" s="5"/>
      <c r="X158" s="5"/>
      <c r="Y158" s="5"/>
      <c r="Z158" s="5"/>
    </row>
    <row r="159" spans="7:26" ht="11.25" customHeight="1">
      <c r="G159" s="5"/>
      <c r="H159" s="5"/>
      <c r="I159" s="5"/>
      <c r="J159" s="69">
        <v>130</v>
      </c>
      <c r="K159" s="212" t="s">
        <v>244</v>
      </c>
      <c r="L159" s="70"/>
      <c r="M159" s="71">
        <v>70</v>
      </c>
      <c r="N159" s="72" t="s">
        <v>243</v>
      </c>
      <c r="O159" s="70"/>
      <c r="P159" s="73" t="s">
        <v>188</v>
      </c>
      <c r="Q159" s="74"/>
      <c r="R159" s="5"/>
      <c r="S159" s="5"/>
      <c r="T159" s="5"/>
      <c r="U159" s="5"/>
      <c r="V159" s="5"/>
      <c r="W159" s="5"/>
      <c r="X159" s="5"/>
      <c r="Y159" s="5"/>
      <c r="Z159" s="5"/>
    </row>
    <row r="160" spans="7:26" ht="11.25" customHeight="1">
      <c r="G160" s="5"/>
      <c r="H160" s="5"/>
      <c r="I160" s="5"/>
      <c r="J160" s="69">
        <v>131</v>
      </c>
      <c r="K160" s="212" t="s">
        <v>247</v>
      </c>
      <c r="L160" s="70"/>
      <c r="M160" s="71">
        <v>71</v>
      </c>
      <c r="N160" s="72" t="s">
        <v>246</v>
      </c>
      <c r="O160" s="70"/>
      <c r="P160" s="73" t="s">
        <v>188</v>
      </c>
      <c r="Q160" s="74"/>
      <c r="R160" s="5"/>
      <c r="S160" s="5"/>
      <c r="T160" s="5"/>
      <c r="U160" s="5"/>
      <c r="V160" s="5"/>
      <c r="W160" s="5"/>
      <c r="X160" s="5"/>
      <c r="Y160" s="5"/>
      <c r="Z160" s="5"/>
    </row>
    <row r="161" spans="7:26" ht="11.25" customHeight="1">
      <c r="G161" s="5"/>
      <c r="H161" s="5"/>
      <c r="I161" s="5"/>
      <c r="J161" s="75">
        <f>J160+1</f>
        <v>132</v>
      </c>
      <c r="K161" s="281" t="s">
        <v>72</v>
      </c>
      <c r="L161" s="70"/>
      <c r="M161" s="71"/>
      <c r="N161" s="72"/>
      <c r="O161" s="70"/>
      <c r="P161" s="73" t="s">
        <v>188</v>
      </c>
      <c r="Q161" s="74"/>
      <c r="R161" s="5"/>
      <c r="S161" s="5"/>
      <c r="T161" s="5"/>
      <c r="U161" s="5"/>
      <c r="V161" s="5"/>
      <c r="W161" s="5"/>
      <c r="X161" s="5"/>
      <c r="Y161" s="5"/>
      <c r="Z161" s="5"/>
    </row>
    <row r="162" spans="7:26" ht="11.25" customHeight="1">
      <c r="G162" s="5"/>
      <c r="H162" s="5"/>
      <c r="I162" s="5"/>
      <c r="J162" s="69">
        <v>133</v>
      </c>
      <c r="K162" s="212" t="s">
        <v>289</v>
      </c>
      <c r="L162" s="70"/>
      <c r="M162" s="71">
        <v>82</v>
      </c>
      <c r="N162" s="72" t="s">
        <v>288</v>
      </c>
      <c r="O162" s="70"/>
      <c r="P162" s="73" t="s">
        <v>188</v>
      </c>
      <c r="Q162" s="74"/>
      <c r="R162" s="5"/>
      <c r="S162" s="5"/>
      <c r="T162" s="5"/>
      <c r="U162" s="5"/>
      <c r="V162" s="5"/>
      <c r="W162" s="5"/>
      <c r="X162" s="5"/>
      <c r="Y162" s="5"/>
      <c r="Z162" s="5"/>
    </row>
    <row r="163" spans="7:26" ht="11.25" customHeight="1">
      <c r="G163" s="5"/>
      <c r="H163" s="5"/>
      <c r="I163" s="5"/>
      <c r="J163" s="69">
        <v>134</v>
      </c>
      <c r="K163" s="212" t="s">
        <v>251</v>
      </c>
      <c r="L163" s="70"/>
      <c r="M163" s="71">
        <v>72</v>
      </c>
      <c r="N163" s="72" t="s">
        <v>250</v>
      </c>
      <c r="O163" s="70"/>
      <c r="P163" s="73" t="s">
        <v>188</v>
      </c>
      <c r="Q163" s="74"/>
      <c r="R163" s="5"/>
      <c r="S163" s="5"/>
      <c r="T163" s="5"/>
      <c r="U163" s="5"/>
      <c r="V163" s="5"/>
      <c r="W163" s="5"/>
      <c r="X163" s="5"/>
      <c r="Y163" s="5"/>
      <c r="Z163" s="5"/>
    </row>
    <row r="164" spans="7:26" ht="11.25" customHeight="1">
      <c r="G164" s="5"/>
      <c r="H164" s="5"/>
      <c r="I164" s="5"/>
      <c r="J164" s="69">
        <v>135</v>
      </c>
      <c r="K164" s="212" t="s">
        <v>258</v>
      </c>
      <c r="L164" s="70"/>
      <c r="M164" s="71">
        <v>74</v>
      </c>
      <c r="N164" s="72" t="s">
        <v>257</v>
      </c>
      <c r="O164" s="70"/>
      <c r="P164" s="73" t="s">
        <v>188</v>
      </c>
      <c r="Q164" s="74"/>
      <c r="R164" s="5"/>
      <c r="S164" s="5"/>
      <c r="T164" s="5"/>
      <c r="U164" s="5"/>
      <c r="V164" s="5"/>
      <c r="W164" s="5"/>
      <c r="X164" s="5"/>
      <c r="Y164" s="5"/>
      <c r="Z164" s="5"/>
    </row>
    <row r="165" spans="7:26" ht="11.25" customHeight="1">
      <c r="G165" s="5"/>
      <c r="H165" s="5"/>
      <c r="I165" s="5"/>
      <c r="J165" s="69">
        <v>136</v>
      </c>
      <c r="K165" s="212" t="s">
        <v>255</v>
      </c>
      <c r="L165" s="70"/>
      <c r="M165" s="71">
        <v>73</v>
      </c>
      <c r="N165" s="72" t="s">
        <v>254</v>
      </c>
      <c r="O165" s="70"/>
      <c r="P165" s="73" t="s">
        <v>188</v>
      </c>
      <c r="Q165" s="74"/>
      <c r="R165" s="5"/>
      <c r="S165" s="5"/>
      <c r="T165" s="5"/>
      <c r="U165" s="5"/>
      <c r="V165" s="5"/>
      <c r="W165" s="5"/>
      <c r="X165" s="5"/>
      <c r="Y165" s="5"/>
      <c r="Z165" s="5"/>
    </row>
    <row r="166" spans="7:26" ht="11.25" customHeight="1">
      <c r="G166" s="5"/>
      <c r="H166" s="5"/>
      <c r="I166" s="5"/>
      <c r="J166" s="69">
        <v>137</v>
      </c>
      <c r="K166" s="212" t="s">
        <v>262</v>
      </c>
      <c r="L166" s="70"/>
      <c r="M166" s="71">
        <v>75</v>
      </c>
      <c r="N166" s="72" t="s">
        <v>261</v>
      </c>
      <c r="O166" s="70"/>
      <c r="P166" s="73" t="s">
        <v>188</v>
      </c>
      <c r="Q166" s="74"/>
      <c r="R166" s="5"/>
      <c r="S166" s="5"/>
      <c r="T166" s="5"/>
      <c r="U166" s="5"/>
      <c r="V166" s="5"/>
      <c r="W166" s="5"/>
      <c r="X166" s="5"/>
      <c r="Y166" s="5"/>
      <c r="Z166" s="5"/>
    </row>
    <row r="167" spans="7:26" ht="11.25" customHeight="1">
      <c r="G167" s="5"/>
      <c r="H167" s="5"/>
      <c r="I167" s="5"/>
      <c r="J167" s="75">
        <f>J166+1</f>
        <v>138</v>
      </c>
      <c r="K167" s="281" t="s">
        <v>73</v>
      </c>
      <c r="L167" s="70"/>
      <c r="M167" s="71"/>
      <c r="N167" s="72"/>
      <c r="O167" s="70"/>
      <c r="P167" s="73" t="s">
        <v>188</v>
      </c>
      <c r="Q167" s="74"/>
      <c r="R167" s="5"/>
      <c r="S167" s="5"/>
      <c r="T167" s="5"/>
      <c r="U167" s="5"/>
      <c r="V167" s="5"/>
      <c r="W167" s="5"/>
      <c r="X167" s="5"/>
      <c r="Y167" s="5"/>
      <c r="Z167" s="5"/>
    </row>
    <row r="168" spans="7:26" ht="11.25" customHeight="1">
      <c r="G168" s="5"/>
      <c r="H168" s="5"/>
      <c r="I168" s="5"/>
      <c r="J168" s="75">
        <f>J167+1</f>
        <v>139</v>
      </c>
      <c r="K168" s="281" t="s">
        <v>74</v>
      </c>
      <c r="L168" s="70"/>
      <c r="M168" s="71"/>
      <c r="N168" s="72"/>
      <c r="O168" s="70"/>
      <c r="P168" s="73" t="s">
        <v>188</v>
      </c>
      <c r="Q168" s="74"/>
      <c r="R168" s="5"/>
      <c r="S168" s="5"/>
      <c r="T168" s="5"/>
      <c r="U168" s="5"/>
      <c r="V168" s="5"/>
      <c r="W168" s="5"/>
      <c r="X168" s="5"/>
      <c r="Y168" s="5"/>
      <c r="Z168" s="5"/>
    </row>
    <row r="169" spans="7:26" ht="11.25" customHeight="1">
      <c r="G169" s="5"/>
      <c r="H169" s="5"/>
      <c r="I169" s="5"/>
      <c r="J169" s="69">
        <v>140</v>
      </c>
      <c r="K169" s="212" t="s">
        <v>285</v>
      </c>
      <c r="L169" s="70"/>
      <c r="M169" s="71">
        <v>81</v>
      </c>
      <c r="N169" s="72" t="s">
        <v>284</v>
      </c>
      <c r="O169" s="70"/>
      <c r="P169" s="73" t="s">
        <v>188</v>
      </c>
      <c r="Q169" s="74"/>
      <c r="R169" s="5"/>
      <c r="S169" s="5"/>
      <c r="T169" s="5"/>
      <c r="U169" s="5"/>
      <c r="V169" s="5"/>
      <c r="W169" s="5"/>
      <c r="X169" s="5"/>
      <c r="Y169" s="5"/>
      <c r="Z169" s="5"/>
    </row>
    <row r="170" spans="7:26" ht="11.25" customHeight="1">
      <c r="G170" s="5"/>
      <c r="H170" s="5"/>
      <c r="I170" s="5"/>
      <c r="J170" s="69">
        <v>141</v>
      </c>
      <c r="K170" s="212" t="s">
        <v>265</v>
      </c>
      <c r="L170" s="70"/>
      <c r="M170" s="71">
        <v>76</v>
      </c>
      <c r="N170" s="72" t="s">
        <v>264</v>
      </c>
      <c r="O170" s="70"/>
      <c r="P170" s="73" t="s">
        <v>188</v>
      </c>
      <c r="Q170" s="74"/>
      <c r="R170" s="5"/>
      <c r="S170" s="5"/>
      <c r="T170" s="5"/>
      <c r="U170" s="5"/>
      <c r="V170" s="5"/>
      <c r="W170" s="5"/>
      <c r="X170" s="5"/>
      <c r="Y170" s="5"/>
      <c r="Z170" s="5"/>
    </row>
    <row r="171" spans="7:26" ht="11.25" customHeight="1">
      <c r="G171" s="5"/>
      <c r="H171" s="5"/>
      <c r="I171" s="5"/>
      <c r="J171" s="69">
        <v>142</v>
      </c>
      <c r="K171" s="212" t="s">
        <v>273</v>
      </c>
      <c r="L171" s="70"/>
      <c r="M171" s="71">
        <v>78</v>
      </c>
      <c r="N171" s="72" t="s">
        <v>272</v>
      </c>
      <c r="O171" s="70"/>
      <c r="P171" s="73" t="s">
        <v>188</v>
      </c>
      <c r="Q171" s="74"/>
      <c r="R171" s="5"/>
      <c r="S171" s="5"/>
      <c r="T171" s="5"/>
      <c r="U171" s="5"/>
      <c r="V171" s="5"/>
      <c r="W171" s="5"/>
      <c r="X171" s="5"/>
      <c r="Y171" s="5"/>
      <c r="Z171" s="5"/>
    </row>
    <row r="172" spans="7:26" ht="11.25" customHeight="1">
      <c r="G172" s="5"/>
      <c r="H172" s="5"/>
      <c r="I172" s="5"/>
      <c r="J172" s="69">
        <v>143</v>
      </c>
      <c r="K172" s="212" t="s">
        <v>269</v>
      </c>
      <c r="L172" s="70"/>
      <c r="M172" s="71">
        <v>77</v>
      </c>
      <c r="N172" s="72" t="s">
        <v>268</v>
      </c>
      <c r="O172" s="70"/>
      <c r="P172" s="73" t="s">
        <v>188</v>
      </c>
      <c r="Q172" s="74"/>
      <c r="R172" s="5"/>
      <c r="S172" s="5"/>
      <c r="T172" s="5"/>
      <c r="U172" s="5"/>
      <c r="V172" s="5"/>
      <c r="W172" s="5"/>
      <c r="X172" s="5"/>
      <c r="Y172" s="5"/>
      <c r="Z172" s="5"/>
    </row>
    <row r="173" spans="7:26" ht="11.25" customHeight="1">
      <c r="G173" s="5"/>
      <c r="H173" s="5"/>
      <c r="I173" s="5"/>
      <c r="J173" s="69">
        <v>144</v>
      </c>
      <c r="K173" s="212" t="s">
        <v>281</v>
      </c>
      <c r="L173" s="70"/>
      <c r="M173" s="71">
        <v>80</v>
      </c>
      <c r="N173" s="72" t="s">
        <v>280</v>
      </c>
      <c r="O173" s="70"/>
      <c r="P173" s="73" t="s">
        <v>188</v>
      </c>
      <c r="Q173" s="74"/>
      <c r="R173" s="5"/>
      <c r="S173" s="5"/>
      <c r="T173" s="5"/>
      <c r="U173" s="5"/>
      <c r="V173" s="5"/>
      <c r="W173" s="5"/>
      <c r="X173" s="5"/>
      <c r="Y173" s="5"/>
      <c r="Z173" s="5"/>
    </row>
    <row r="174" spans="7:26" ht="11.25" customHeight="1">
      <c r="G174" s="5"/>
      <c r="H174" s="5"/>
      <c r="I174" s="5"/>
      <c r="J174" s="69">
        <v>145</v>
      </c>
      <c r="K174" s="212" t="s">
        <v>277</v>
      </c>
      <c r="L174" s="70"/>
      <c r="M174" s="71">
        <v>79</v>
      </c>
      <c r="N174" s="72" t="s">
        <v>276</v>
      </c>
      <c r="O174" s="70"/>
      <c r="P174" s="73" t="s">
        <v>188</v>
      </c>
      <c r="Q174" s="74"/>
      <c r="R174" s="5"/>
      <c r="S174" s="5"/>
      <c r="T174" s="5"/>
      <c r="U174" s="5"/>
      <c r="V174" s="5"/>
      <c r="W174" s="5"/>
      <c r="X174" s="5"/>
      <c r="Y174" s="5"/>
      <c r="Z174" s="5"/>
    </row>
    <row r="175" spans="7:26" ht="11.25" customHeight="1">
      <c r="G175" s="5"/>
      <c r="H175" s="5"/>
      <c r="I175" s="5"/>
      <c r="J175" s="69">
        <v>146</v>
      </c>
      <c r="K175" s="212" t="s">
        <v>293</v>
      </c>
      <c r="L175" s="70"/>
      <c r="M175" s="71">
        <v>83</v>
      </c>
      <c r="N175" s="72" t="s">
        <v>292</v>
      </c>
      <c r="O175" s="70"/>
      <c r="P175" s="73" t="s">
        <v>188</v>
      </c>
      <c r="Q175" s="74"/>
      <c r="R175" s="5"/>
      <c r="S175" s="5"/>
      <c r="T175" s="5"/>
      <c r="U175" s="5"/>
      <c r="V175" s="5"/>
      <c r="W175" s="5"/>
      <c r="X175" s="5"/>
      <c r="Y175" s="5"/>
      <c r="Z175" s="5"/>
    </row>
    <row r="176" spans="7:26" ht="11.25" customHeight="1">
      <c r="G176" s="5"/>
      <c r="H176" s="5"/>
      <c r="I176" s="5"/>
      <c r="J176" s="69">
        <v>147</v>
      </c>
      <c r="K176" s="212" t="s">
        <v>298</v>
      </c>
      <c r="L176" s="70"/>
      <c r="M176" s="71">
        <v>84</v>
      </c>
      <c r="N176" s="72" t="s">
        <v>297</v>
      </c>
      <c r="O176" s="70"/>
      <c r="P176" s="73" t="s">
        <v>188</v>
      </c>
      <c r="Q176" s="74"/>
      <c r="R176" s="5"/>
      <c r="S176" s="5"/>
      <c r="T176" s="5"/>
      <c r="U176" s="5"/>
      <c r="V176" s="5"/>
      <c r="W176" s="5"/>
      <c r="X176" s="5"/>
      <c r="Y176" s="5"/>
      <c r="Z176" s="5"/>
    </row>
    <row r="177" spans="7:26" ht="11.25" customHeight="1">
      <c r="G177" s="5"/>
      <c r="H177" s="5"/>
      <c r="I177" s="5"/>
      <c r="J177" s="75">
        <f>J176+1</f>
        <v>148</v>
      </c>
      <c r="K177" s="281" t="s">
        <v>75</v>
      </c>
      <c r="L177" s="70"/>
      <c r="M177" s="71"/>
      <c r="N177" s="72"/>
      <c r="O177" s="70"/>
      <c r="P177" s="73" t="s">
        <v>188</v>
      </c>
      <c r="Q177" s="74"/>
      <c r="R177" s="5"/>
      <c r="S177" s="5"/>
      <c r="T177" s="5"/>
      <c r="U177" s="5"/>
      <c r="V177" s="5"/>
      <c r="W177" s="5"/>
      <c r="X177" s="5"/>
      <c r="Y177" s="5"/>
      <c r="Z177" s="5"/>
    </row>
    <row r="178" spans="7:26" ht="11.25" customHeight="1">
      <c r="G178" s="5"/>
      <c r="H178" s="5"/>
      <c r="I178" s="5"/>
      <c r="J178" s="69">
        <v>149</v>
      </c>
      <c r="K178" s="212" t="s">
        <v>309</v>
      </c>
      <c r="L178" s="70"/>
      <c r="M178" s="71">
        <v>87</v>
      </c>
      <c r="N178" s="72" t="s">
        <v>308</v>
      </c>
      <c r="O178" s="70"/>
      <c r="P178" s="73" t="s">
        <v>188</v>
      </c>
      <c r="Q178" s="74"/>
      <c r="R178" s="5"/>
      <c r="S178" s="5"/>
      <c r="T178" s="5"/>
      <c r="U178" s="5"/>
      <c r="V178" s="5"/>
      <c r="W178" s="5"/>
      <c r="X178" s="5"/>
      <c r="Y178" s="5"/>
      <c r="Z178" s="5"/>
    </row>
    <row r="179" spans="7:26" ht="11.25" customHeight="1">
      <c r="G179" s="5"/>
      <c r="H179" s="5"/>
      <c r="I179" s="5"/>
      <c r="J179" s="69">
        <v>150</v>
      </c>
      <c r="K179" s="212" t="s">
        <v>305</v>
      </c>
      <c r="L179" s="70"/>
      <c r="M179" s="71">
        <v>86</v>
      </c>
      <c r="N179" s="72" t="s">
        <v>304</v>
      </c>
      <c r="O179" s="70"/>
      <c r="P179" s="73" t="s">
        <v>188</v>
      </c>
      <c r="Q179" s="74"/>
      <c r="R179" s="5"/>
      <c r="S179" s="5"/>
      <c r="T179" s="5"/>
      <c r="U179" s="5"/>
      <c r="V179" s="5"/>
      <c r="W179" s="5"/>
      <c r="X179" s="5"/>
      <c r="Y179" s="5"/>
      <c r="Z179" s="5"/>
    </row>
    <row r="180" spans="7:26" ht="11.25" customHeight="1">
      <c r="G180" s="5"/>
      <c r="H180" s="5"/>
      <c r="I180" s="5"/>
      <c r="J180" s="75">
        <f>J179+1</f>
        <v>151</v>
      </c>
      <c r="K180" s="281" t="s">
        <v>76</v>
      </c>
      <c r="L180" s="70"/>
      <c r="M180" s="71"/>
      <c r="N180" s="72"/>
      <c r="O180" s="70"/>
      <c r="P180" s="73" t="s">
        <v>188</v>
      </c>
      <c r="Q180" s="74"/>
      <c r="R180" s="5"/>
      <c r="S180" s="5"/>
      <c r="T180" s="5"/>
      <c r="U180" s="5"/>
      <c r="V180" s="5"/>
      <c r="W180" s="5"/>
      <c r="X180" s="5"/>
      <c r="Y180" s="5"/>
      <c r="Z180" s="5"/>
    </row>
    <row r="181" spans="7:26" ht="11.25" customHeight="1">
      <c r="G181" s="5"/>
      <c r="H181" s="5"/>
      <c r="I181" s="5"/>
      <c r="J181" s="69">
        <v>152</v>
      </c>
      <c r="K181" s="212" t="s">
        <v>77</v>
      </c>
      <c r="L181" s="70"/>
      <c r="M181" s="71">
        <v>89</v>
      </c>
      <c r="N181" s="72" t="s">
        <v>315</v>
      </c>
      <c r="O181" s="70"/>
      <c r="P181" s="73" t="s">
        <v>188</v>
      </c>
      <c r="Q181" s="74"/>
      <c r="R181" s="5"/>
      <c r="S181" s="5"/>
      <c r="T181" s="5"/>
      <c r="U181" s="5"/>
      <c r="V181" s="5"/>
      <c r="W181" s="5"/>
      <c r="X181" s="5"/>
      <c r="Y181" s="5"/>
      <c r="Z181" s="5"/>
    </row>
    <row r="182" spans="7:26" ht="11.25" customHeight="1">
      <c r="G182" s="5"/>
      <c r="H182" s="5"/>
      <c r="I182" s="5"/>
      <c r="J182" s="69">
        <v>153</v>
      </c>
      <c r="K182" s="212" t="s">
        <v>319</v>
      </c>
      <c r="L182" s="70"/>
      <c r="M182" s="71">
        <v>90</v>
      </c>
      <c r="N182" s="72" t="s">
        <v>318</v>
      </c>
      <c r="O182" s="70"/>
      <c r="P182" s="73" t="s">
        <v>188</v>
      </c>
      <c r="Q182" s="74"/>
      <c r="R182" s="5"/>
      <c r="S182" s="5"/>
      <c r="T182" s="5"/>
      <c r="U182" s="5"/>
      <c r="V182" s="5"/>
      <c r="W182" s="5"/>
      <c r="X182" s="5"/>
      <c r="Y182" s="5"/>
      <c r="Z182" s="5"/>
    </row>
    <row r="183" spans="7:26" ht="11.25" customHeight="1">
      <c r="G183" s="5"/>
      <c r="H183" s="5"/>
      <c r="I183" s="5"/>
      <c r="J183" s="75">
        <f>J182+1</f>
        <v>154</v>
      </c>
      <c r="K183" s="281" t="s">
        <v>78</v>
      </c>
      <c r="L183" s="70"/>
      <c r="M183" s="71"/>
      <c r="N183" s="72"/>
      <c r="O183" s="70"/>
      <c r="P183" s="73" t="s">
        <v>188</v>
      </c>
      <c r="Q183" s="74"/>
      <c r="R183" s="5"/>
      <c r="S183" s="5"/>
      <c r="T183" s="5"/>
      <c r="U183" s="5"/>
      <c r="V183" s="5"/>
      <c r="W183" s="5"/>
      <c r="X183" s="5"/>
      <c r="Y183" s="5"/>
      <c r="Z183" s="5"/>
    </row>
    <row r="184" spans="7:26" ht="11.25" customHeight="1">
      <c r="G184" s="5"/>
      <c r="H184" s="5"/>
      <c r="I184" s="5"/>
      <c r="J184" s="69">
        <v>155</v>
      </c>
      <c r="K184" s="212" t="s">
        <v>326</v>
      </c>
      <c r="L184" s="70"/>
      <c r="M184" s="71">
        <v>92</v>
      </c>
      <c r="N184" s="72" t="s">
        <v>325</v>
      </c>
      <c r="O184" s="70"/>
      <c r="P184" s="73" t="s">
        <v>188</v>
      </c>
      <c r="Q184" s="74"/>
      <c r="R184" s="5"/>
      <c r="S184" s="5"/>
      <c r="T184" s="5"/>
      <c r="U184" s="5"/>
      <c r="V184" s="5"/>
      <c r="W184" s="5"/>
      <c r="X184" s="5"/>
      <c r="Y184" s="5"/>
      <c r="Z184" s="5"/>
    </row>
    <row r="185" spans="7:26" ht="11.25" customHeight="1">
      <c r="G185" s="5"/>
      <c r="H185" s="5"/>
      <c r="I185" s="5"/>
      <c r="J185" s="69">
        <v>156</v>
      </c>
      <c r="K185" s="212" t="s">
        <v>79</v>
      </c>
      <c r="L185" s="70"/>
      <c r="M185" s="71">
        <v>91</v>
      </c>
      <c r="N185" s="72" t="s">
        <v>322</v>
      </c>
      <c r="O185" s="70"/>
      <c r="P185" s="73" t="s">
        <v>188</v>
      </c>
      <c r="Q185" s="74"/>
      <c r="R185" s="5"/>
      <c r="S185" s="5"/>
      <c r="T185" s="5"/>
      <c r="U185" s="5"/>
      <c r="V185" s="5"/>
      <c r="W185" s="5"/>
      <c r="X185" s="5"/>
      <c r="Y185" s="5"/>
      <c r="Z185" s="5"/>
    </row>
    <row r="186" spans="7:26" ht="11.25" customHeight="1">
      <c r="G186" s="5"/>
      <c r="H186" s="5"/>
      <c r="I186" s="5"/>
      <c r="J186" s="69">
        <v>157</v>
      </c>
      <c r="K186" s="212" t="s">
        <v>338</v>
      </c>
      <c r="L186" s="70"/>
      <c r="M186" s="71">
        <v>95</v>
      </c>
      <c r="N186" s="72" t="s">
        <v>337</v>
      </c>
      <c r="O186" s="70"/>
      <c r="P186" s="73" t="s">
        <v>188</v>
      </c>
      <c r="Q186" s="74"/>
      <c r="R186" s="5"/>
      <c r="S186" s="5"/>
      <c r="T186" s="5"/>
      <c r="U186" s="5"/>
      <c r="V186" s="5"/>
      <c r="W186" s="5"/>
      <c r="X186" s="5"/>
      <c r="Y186" s="5"/>
      <c r="Z186" s="5"/>
    </row>
    <row r="187" spans="7:26" ht="11.25" customHeight="1">
      <c r="G187" s="5"/>
      <c r="H187" s="5"/>
      <c r="I187" s="5"/>
      <c r="J187" s="69">
        <v>158</v>
      </c>
      <c r="K187" s="212" t="s">
        <v>330</v>
      </c>
      <c r="L187" s="70"/>
      <c r="M187" s="71">
        <v>93</v>
      </c>
      <c r="N187" s="72" t="s">
        <v>329</v>
      </c>
      <c r="O187" s="70"/>
      <c r="P187" s="73" t="s">
        <v>188</v>
      </c>
      <c r="Q187" s="74"/>
      <c r="R187" s="5"/>
      <c r="S187" s="5"/>
      <c r="T187" s="5"/>
      <c r="U187" s="5"/>
      <c r="V187" s="5"/>
      <c r="W187" s="5"/>
      <c r="X187" s="5"/>
      <c r="Y187" s="5"/>
      <c r="Z187" s="5"/>
    </row>
    <row r="188" spans="7:26" ht="11.25" customHeight="1">
      <c r="G188" s="5"/>
      <c r="H188" s="5"/>
      <c r="I188" s="5"/>
      <c r="J188" s="69">
        <v>159</v>
      </c>
      <c r="K188" s="212" t="s">
        <v>334</v>
      </c>
      <c r="L188" s="70"/>
      <c r="M188" s="71">
        <v>94</v>
      </c>
      <c r="N188" s="72" t="s">
        <v>333</v>
      </c>
      <c r="O188" s="70"/>
      <c r="P188" s="73" t="s">
        <v>188</v>
      </c>
      <c r="Q188" s="74"/>
      <c r="R188" s="5"/>
      <c r="S188" s="5"/>
      <c r="T188" s="5"/>
      <c r="U188" s="5"/>
      <c r="V188" s="5"/>
      <c r="W188" s="5"/>
      <c r="X188" s="5"/>
      <c r="Y188" s="5"/>
      <c r="Z188" s="5"/>
    </row>
    <row r="189" spans="7:26" ht="11.25" customHeight="1">
      <c r="G189" s="5"/>
      <c r="H189" s="5"/>
      <c r="I189" s="5"/>
      <c r="J189" s="69">
        <v>160</v>
      </c>
      <c r="K189" s="212" t="s">
        <v>342</v>
      </c>
      <c r="L189" s="70"/>
      <c r="M189" s="71">
        <v>96</v>
      </c>
      <c r="N189" s="72" t="s">
        <v>341</v>
      </c>
      <c r="O189" s="70"/>
      <c r="P189" s="73" t="s">
        <v>188</v>
      </c>
      <c r="Q189" s="74"/>
      <c r="R189" s="5"/>
      <c r="S189" s="5"/>
      <c r="T189" s="5"/>
      <c r="U189" s="5"/>
      <c r="V189" s="5"/>
      <c r="W189" s="5"/>
      <c r="X189" s="5"/>
      <c r="Y189" s="5"/>
      <c r="Z189" s="5"/>
    </row>
    <row r="190" spans="7:26" ht="11.25" customHeight="1">
      <c r="G190" s="5"/>
      <c r="H190" s="5"/>
      <c r="I190" s="5"/>
      <c r="J190" s="75">
        <f>J189+1</f>
        <v>161</v>
      </c>
      <c r="K190" s="281" t="s">
        <v>80</v>
      </c>
      <c r="L190" s="70"/>
      <c r="M190" s="71"/>
      <c r="N190" s="72"/>
      <c r="O190" s="70"/>
      <c r="P190" s="73" t="s">
        <v>188</v>
      </c>
      <c r="Q190" s="74"/>
      <c r="R190" s="5"/>
      <c r="S190" s="5"/>
      <c r="T190" s="5"/>
      <c r="U190" s="5"/>
      <c r="V190" s="5"/>
      <c r="W190" s="5"/>
      <c r="X190" s="5"/>
      <c r="Y190" s="5"/>
      <c r="Z190" s="5"/>
    </row>
    <row r="191" spans="7:26" ht="11.25" customHeight="1">
      <c r="G191" s="5"/>
      <c r="H191" s="5"/>
      <c r="I191" s="5"/>
      <c r="J191" s="69">
        <v>162</v>
      </c>
      <c r="K191" s="212" t="s">
        <v>81</v>
      </c>
      <c r="L191" s="70"/>
      <c r="M191" s="71">
        <v>97</v>
      </c>
      <c r="N191" s="72" t="s">
        <v>345</v>
      </c>
      <c r="O191" s="70"/>
      <c r="P191" s="73" t="s">
        <v>188</v>
      </c>
      <c r="Q191" s="74"/>
      <c r="R191" s="5"/>
      <c r="S191" s="5"/>
      <c r="T191" s="5"/>
      <c r="U191" s="5"/>
      <c r="V191" s="5"/>
      <c r="W191" s="5"/>
      <c r="X191" s="5"/>
      <c r="Y191" s="5"/>
      <c r="Z191" s="5"/>
    </row>
    <row r="192" spans="7:26" ht="11.25" customHeight="1">
      <c r="G192" s="5"/>
      <c r="H192" s="5"/>
      <c r="I192" s="5"/>
      <c r="J192" s="69">
        <v>163</v>
      </c>
      <c r="K192" s="212" t="s">
        <v>82</v>
      </c>
      <c r="L192" s="70"/>
      <c r="M192" s="71">
        <v>100</v>
      </c>
      <c r="N192" s="72" t="s">
        <v>354</v>
      </c>
      <c r="O192" s="70"/>
      <c r="P192" s="73" t="s">
        <v>188</v>
      </c>
      <c r="Q192" s="74"/>
      <c r="R192" s="5"/>
      <c r="S192" s="5"/>
      <c r="T192" s="5"/>
      <c r="U192" s="5"/>
      <c r="V192" s="5"/>
      <c r="W192" s="5"/>
      <c r="X192" s="5"/>
      <c r="Y192" s="5"/>
      <c r="Z192" s="5"/>
    </row>
    <row r="193" spans="7:26" ht="11.25" customHeight="1">
      <c r="G193" s="5"/>
      <c r="H193" s="5"/>
      <c r="I193" s="5"/>
      <c r="J193" s="75">
        <f>J192+1</f>
        <v>164</v>
      </c>
      <c r="K193" s="281" t="s">
        <v>83</v>
      </c>
      <c r="L193" s="70"/>
      <c r="M193" s="71"/>
      <c r="N193" s="72"/>
      <c r="O193" s="70"/>
      <c r="P193" s="73" t="s">
        <v>188</v>
      </c>
      <c r="Q193" s="74"/>
      <c r="R193" s="5"/>
      <c r="S193" s="5"/>
      <c r="T193" s="5"/>
      <c r="U193" s="5"/>
      <c r="V193" s="5"/>
      <c r="W193" s="5"/>
      <c r="X193" s="5"/>
      <c r="Y193" s="5"/>
      <c r="Z193" s="5"/>
    </row>
    <row r="194" spans="7:26" ht="11.25" customHeight="1">
      <c r="G194" s="5"/>
      <c r="H194" s="5"/>
      <c r="I194" s="5"/>
      <c r="J194" s="69">
        <v>165</v>
      </c>
      <c r="K194" s="212" t="s">
        <v>84</v>
      </c>
      <c r="L194" s="70"/>
      <c r="M194" s="71">
        <v>98</v>
      </c>
      <c r="N194" s="72" t="s">
        <v>348</v>
      </c>
      <c r="O194" s="70"/>
      <c r="P194" s="73" t="s">
        <v>188</v>
      </c>
      <c r="Q194" s="74"/>
      <c r="R194" s="5"/>
      <c r="S194" s="5"/>
      <c r="T194" s="5"/>
      <c r="U194" s="5"/>
      <c r="V194" s="5"/>
      <c r="W194" s="5"/>
      <c r="X194" s="5"/>
      <c r="Y194" s="5"/>
      <c r="Z194" s="5"/>
    </row>
    <row r="195" spans="7:26" ht="11.25" customHeight="1">
      <c r="G195" s="5"/>
      <c r="H195" s="5"/>
      <c r="I195" s="5"/>
      <c r="J195" s="69">
        <v>166</v>
      </c>
      <c r="K195" s="212" t="s">
        <v>85</v>
      </c>
      <c r="L195" s="70"/>
      <c r="M195" s="71">
        <v>99</v>
      </c>
      <c r="N195" s="72" t="s">
        <v>351</v>
      </c>
      <c r="O195" s="70"/>
      <c r="P195" s="73" t="s">
        <v>188</v>
      </c>
      <c r="Q195" s="74"/>
      <c r="R195" s="5"/>
      <c r="S195" s="5"/>
      <c r="T195" s="5"/>
      <c r="U195" s="5"/>
      <c r="V195" s="5"/>
      <c r="W195" s="5"/>
      <c r="X195" s="5"/>
      <c r="Y195" s="5"/>
      <c r="Z195" s="5"/>
    </row>
    <row r="196" spans="7:26" ht="11.25" customHeight="1">
      <c r="G196" s="5"/>
      <c r="H196" s="5"/>
      <c r="I196" s="5"/>
      <c r="J196" s="75">
        <f>J195+1</f>
        <v>167</v>
      </c>
      <c r="K196" s="281" t="s">
        <v>86</v>
      </c>
      <c r="L196" s="70"/>
      <c r="M196" s="71"/>
      <c r="N196" s="72"/>
      <c r="O196" s="70"/>
      <c r="P196" s="73" t="s">
        <v>188</v>
      </c>
      <c r="Q196" s="74"/>
      <c r="R196" s="5"/>
      <c r="S196" s="5"/>
      <c r="T196" s="5"/>
      <c r="U196" s="5"/>
      <c r="V196" s="5"/>
      <c r="W196" s="5"/>
      <c r="X196" s="5"/>
      <c r="Y196" s="5"/>
      <c r="Z196" s="5"/>
    </row>
    <row r="197" spans="7:26" ht="11.25" customHeight="1">
      <c r="G197" s="5"/>
      <c r="H197" s="5"/>
      <c r="I197" s="5"/>
      <c r="J197" s="78">
        <f>J196+1</f>
        <v>168</v>
      </c>
      <c r="K197" s="282" t="s">
        <v>87</v>
      </c>
      <c r="L197" s="79"/>
      <c r="M197" s="80"/>
      <c r="N197" s="81"/>
      <c r="O197" s="79"/>
      <c r="P197" s="82" t="s">
        <v>188</v>
      </c>
      <c r="Q197" s="83"/>
      <c r="R197" s="5"/>
      <c r="S197" s="5"/>
      <c r="T197" s="5"/>
      <c r="U197" s="5"/>
      <c r="V197" s="5"/>
      <c r="W197" s="5"/>
      <c r="X197" s="5"/>
      <c r="Y197" s="5"/>
      <c r="Z197" s="5"/>
    </row>
    <row r="198" spans="7:26" ht="11.25" customHeight="1">
      <c r="G198" s="5"/>
      <c r="H198" s="5"/>
      <c r="I198" s="5"/>
      <c r="J198" s="84">
        <f>J197+1</f>
        <v>169</v>
      </c>
      <c r="K198" s="283" t="s">
        <v>88</v>
      </c>
      <c r="L198" s="85"/>
      <c r="M198" s="86"/>
      <c r="N198" s="87"/>
      <c r="O198" s="85"/>
      <c r="P198" s="88" t="s">
        <v>358</v>
      </c>
      <c r="Q198" s="89"/>
      <c r="R198" s="5"/>
      <c r="S198" s="5"/>
      <c r="T198" s="5"/>
      <c r="U198" s="5"/>
      <c r="V198" s="5"/>
      <c r="W198" s="5"/>
      <c r="X198" s="5"/>
      <c r="Y198" s="5"/>
      <c r="Z198" s="5"/>
    </row>
    <row r="199" spans="7:26" ht="11.25" customHeight="1">
      <c r="G199" s="5"/>
      <c r="H199" s="5"/>
      <c r="I199" s="5"/>
      <c r="J199" s="90">
        <v>170</v>
      </c>
      <c r="K199" s="232" t="s">
        <v>357</v>
      </c>
      <c r="L199" s="91"/>
      <c r="M199" s="92">
        <v>101</v>
      </c>
      <c r="N199" s="93" t="s">
        <v>356</v>
      </c>
      <c r="O199" s="91"/>
      <c r="P199" s="94" t="s">
        <v>358</v>
      </c>
      <c r="Q199" s="95"/>
      <c r="R199" s="5"/>
      <c r="S199" s="5"/>
      <c r="T199" s="5"/>
      <c r="U199" s="5"/>
      <c r="V199" s="5"/>
      <c r="W199" s="5"/>
      <c r="X199" s="5"/>
      <c r="Y199" s="5"/>
      <c r="Z199" s="5"/>
    </row>
    <row r="200" spans="7:26" ht="11.25" customHeight="1">
      <c r="G200" s="5"/>
      <c r="H200" s="5"/>
      <c r="I200" s="5"/>
      <c r="J200" s="96">
        <f>J199+1</f>
        <v>171</v>
      </c>
      <c r="K200" s="284" t="s">
        <v>89</v>
      </c>
      <c r="L200" s="91"/>
      <c r="M200" s="92"/>
      <c r="N200" s="93"/>
      <c r="O200" s="91"/>
      <c r="P200" s="94" t="s">
        <v>358</v>
      </c>
      <c r="Q200" s="95"/>
      <c r="R200" s="5"/>
      <c r="S200" s="5"/>
      <c r="T200" s="5"/>
      <c r="U200" s="5"/>
      <c r="V200" s="5"/>
      <c r="W200" s="5"/>
      <c r="X200" s="5"/>
      <c r="Y200" s="5"/>
      <c r="Z200" s="5"/>
    </row>
    <row r="201" spans="7:26" ht="11.25" customHeight="1">
      <c r="G201" s="5"/>
      <c r="H201" s="5"/>
      <c r="I201" s="5"/>
      <c r="J201" s="90">
        <v>172</v>
      </c>
      <c r="K201" s="232" t="s">
        <v>362</v>
      </c>
      <c r="L201" s="91"/>
      <c r="M201" s="92">
        <v>102</v>
      </c>
      <c r="N201" s="93" t="s">
        <v>361</v>
      </c>
      <c r="O201" s="91"/>
      <c r="P201" s="94" t="s">
        <v>358</v>
      </c>
      <c r="Q201" s="95"/>
      <c r="R201" s="5"/>
      <c r="S201" s="5"/>
      <c r="T201" s="5"/>
      <c r="U201" s="5"/>
      <c r="V201" s="5"/>
      <c r="W201" s="5"/>
      <c r="X201" s="5"/>
      <c r="Y201" s="5"/>
      <c r="Z201" s="5"/>
    </row>
    <row r="202" spans="7:26" ht="11.25" customHeight="1">
      <c r="G202" s="5"/>
      <c r="H202" s="5"/>
      <c r="I202" s="5"/>
      <c r="J202" s="90">
        <v>173</v>
      </c>
      <c r="K202" s="232" t="s">
        <v>90</v>
      </c>
      <c r="L202" s="91"/>
      <c r="M202" s="92">
        <v>103</v>
      </c>
      <c r="N202" s="93" t="s">
        <v>365</v>
      </c>
      <c r="O202" s="91"/>
      <c r="P202" s="94" t="s">
        <v>358</v>
      </c>
      <c r="Q202" s="95"/>
      <c r="R202" s="5"/>
      <c r="S202" s="5"/>
      <c r="T202" s="5"/>
      <c r="U202" s="5"/>
      <c r="V202" s="5"/>
      <c r="W202" s="5"/>
      <c r="X202" s="5"/>
      <c r="Y202" s="5"/>
      <c r="Z202" s="5"/>
    </row>
    <row r="203" spans="7:26" ht="11.25" customHeight="1">
      <c r="G203" s="5"/>
      <c r="H203" s="5"/>
      <c r="I203" s="5"/>
      <c r="J203" s="96">
        <f>J202+1</f>
        <v>174</v>
      </c>
      <c r="K203" s="284" t="s">
        <v>90</v>
      </c>
      <c r="L203" s="91"/>
      <c r="M203" s="92"/>
      <c r="N203" s="93"/>
      <c r="O203" s="91"/>
      <c r="P203" s="94" t="s">
        <v>358</v>
      </c>
      <c r="Q203" s="95"/>
      <c r="R203" s="5"/>
      <c r="S203" s="5"/>
      <c r="T203" s="5"/>
      <c r="U203" s="5"/>
      <c r="V203" s="5"/>
      <c r="W203" s="5"/>
      <c r="X203" s="5"/>
      <c r="Y203" s="5"/>
      <c r="Z203" s="5"/>
    </row>
    <row r="204" spans="7:26" ht="11.25" customHeight="1">
      <c r="G204" s="5"/>
      <c r="H204" s="5"/>
      <c r="I204" s="5"/>
      <c r="J204" s="90">
        <v>175</v>
      </c>
      <c r="K204" s="232" t="s">
        <v>369</v>
      </c>
      <c r="L204" s="91"/>
      <c r="M204" s="92">
        <v>104</v>
      </c>
      <c r="N204" s="93" t="s">
        <v>368</v>
      </c>
      <c r="O204" s="91"/>
      <c r="P204" s="94" t="s">
        <v>358</v>
      </c>
      <c r="Q204" s="95"/>
      <c r="R204" s="5"/>
      <c r="S204" s="5"/>
      <c r="T204" s="5"/>
      <c r="U204" s="5"/>
      <c r="V204" s="5"/>
      <c r="W204" s="5"/>
      <c r="X204" s="5"/>
      <c r="Y204" s="5"/>
      <c r="Z204" s="5"/>
    </row>
    <row r="205" spans="7:26" ht="11.25" customHeight="1">
      <c r="G205" s="5"/>
      <c r="H205" s="5"/>
      <c r="I205" s="5"/>
      <c r="J205" s="96">
        <f>J204+1</f>
        <v>176</v>
      </c>
      <c r="K205" s="284" t="s">
        <v>377</v>
      </c>
      <c r="L205" s="91"/>
      <c r="M205" s="92"/>
      <c r="N205" s="93"/>
      <c r="O205" s="91"/>
      <c r="P205" s="94" t="s">
        <v>358</v>
      </c>
      <c r="Q205" s="95"/>
      <c r="R205" s="5"/>
      <c r="S205" s="5"/>
      <c r="T205" s="5"/>
      <c r="U205" s="5"/>
      <c r="V205" s="5"/>
      <c r="W205" s="5"/>
      <c r="X205" s="5"/>
      <c r="Y205" s="5"/>
      <c r="Z205" s="5"/>
    </row>
    <row r="206" spans="7:26" ht="11.25" customHeight="1">
      <c r="G206" s="5"/>
      <c r="H206" s="5"/>
      <c r="I206" s="5"/>
      <c r="J206" s="90">
        <v>177</v>
      </c>
      <c r="K206" s="232" t="s">
        <v>91</v>
      </c>
      <c r="L206" s="91"/>
      <c r="M206" s="92">
        <v>106</v>
      </c>
      <c r="N206" s="93" t="s">
        <v>376</v>
      </c>
      <c r="O206" s="91"/>
      <c r="P206" s="94" t="s">
        <v>358</v>
      </c>
      <c r="Q206" s="95"/>
      <c r="R206" s="5"/>
      <c r="S206" s="5"/>
      <c r="T206" s="5"/>
      <c r="U206" s="5"/>
      <c r="V206" s="5"/>
      <c r="W206" s="5"/>
      <c r="X206" s="5"/>
      <c r="Y206" s="5"/>
      <c r="Z206" s="5"/>
    </row>
    <row r="207" spans="7:26" ht="11.25" customHeight="1">
      <c r="G207" s="5"/>
      <c r="H207" s="5"/>
      <c r="I207" s="5"/>
      <c r="J207" s="90">
        <v>178</v>
      </c>
      <c r="K207" s="232" t="s">
        <v>381</v>
      </c>
      <c r="L207" s="91"/>
      <c r="M207" s="92">
        <v>107</v>
      </c>
      <c r="N207" s="93" t="s">
        <v>380</v>
      </c>
      <c r="O207" s="91"/>
      <c r="P207" s="94" t="s">
        <v>358</v>
      </c>
      <c r="Q207" s="97" t="s">
        <v>382</v>
      </c>
      <c r="R207" s="5"/>
      <c r="S207" s="5"/>
      <c r="T207" s="5"/>
      <c r="U207" s="5"/>
      <c r="V207" s="5"/>
      <c r="W207" s="5"/>
      <c r="X207" s="5"/>
      <c r="Y207" s="5"/>
      <c r="Z207" s="5"/>
    </row>
    <row r="208" spans="7:26" ht="11.25" customHeight="1">
      <c r="G208" s="5"/>
      <c r="H208" s="5"/>
      <c r="I208" s="5"/>
      <c r="J208" s="96">
        <f>J207+1</f>
        <v>179</v>
      </c>
      <c r="K208" s="284" t="s">
        <v>92</v>
      </c>
      <c r="L208" s="91"/>
      <c r="M208" s="92"/>
      <c r="N208" s="93"/>
      <c r="O208" s="91"/>
      <c r="P208" s="94" t="s">
        <v>358</v>
      </c>
      <c r="Q208" s="97"/>
      <c r="R208" s="5"/>
      <c r="S208" s="5"/>
      <c r="T208" s="5"/>
      <c r="U208" s="5"/>
      <c r="V208" s="5"/>
      <c r="W208" s="5"/>
      <c r="X208" s="5"/>
      <c r="Y208" s="5"/>
      <c r="Z208" s="5"/>
    </row>
    <row r="209" spans="7:26" ht="11.25" customHeight="1">
      <c r="G209" s="5"/>
      <c r="H209" s="5"/>
      <c r="I209" s="5"/>
      <c r="J209" s="96">
        <f>J208+1</f>
        <v>180</v>
      </c>
      <c r="K209" s="284" t="s">
        <v>93</v>
      </c>
      <c r="L209" s="91"/>
      <c r="M209" s="92"/>
      <c r="N209" s="93"/>
      <c r="O209" s="91"/>
      <c r="P209" s="94" t="s">
        <v>358</v>
      </c>
      <c r="Q209" s="97"/>
      <c r="R209" s="5"/>
      <c r="S209" s="5"/>
      <c r="T209" s="5"/>
      <c r="U209" s="5"/>
      <c r="V209" s="5"/>
      <c r="W209" s="5"/>
      <c r="X209" s="5"/>
      <c r="Y209" s="5"/>
      <c r="Z209" s="5"/>
    </row>
    <row r="210" spans="7:26" ht="11.25" customHeight="1">
      <c r="G210" s="5"/>
      <c r="H210" s="5"/>
      <c r="I210" s="5"/>
      <c r="J210" s="90">
        <v>181</v>
      </c>
      <c r="K210" s="232" t="s">
        <v>373</v>
      </c>
      <c r="L210" s="91"/>
      <c r="M210" s="92">
        <v>105</v>
      </c>
      <c r="N210" s="93" t="s">
        <v>372</v>
      </c>
      <c r="O210" s="91"/>
      <c r="P210" s="94" t="s">
        <v>358</v>
      </c>
      <c r="Q210" s="95"/>
      <c r="R210" s="5"/>
      <c r="S210" s="5"/>
      <c r="T210" s="5"/>
      <c r="U210" s="5"/>
      <c r="V210" s="5"/>
      <c r="W210" s="5"/>
      <c r="X210" s="5"/>
      <c r="Y210" s="5"/>
      <c r="Z210" s="5"/>
    </row>
    <row r="211" spans="7:26" ht="11.25" customHeight="1">
      <c r="G211" s="5"/>
      <c r="H211" s="5"/>
      <c r="I211" s="5"/>
      <c r="J211" s="90">
        <v>182</v>
      </c>
      <c r="K211" s="232" t="s">
        <v>388</v>
      </c>
      <c r="L211" s="91"/>
      <c r="M211" s="92">
        <v>109</v>
      </c>
      <c r="N211" s="93" t="s">
        <v>387</v>
      </c>
      <c r="O211" s="91"/>
      <c r="P211" s="94" t="s">
        <v>358</v>
      </c>
      <c r="Q211" s="98"/>
      <c r="R211" s="5"/>
      <c r="S211" s="5"/>
      <c r="T211" s="5"/>
      <c r="U211" s="5"/>
      <c r="V211" s="5"/>
      <c r="W211" s="5"/>
      <c r="X211" s="5"/>
      <c r="Y211" s="5"/>
      <c r="Z211" s="5"/>
    </row>
    <row r="212" spans="7:26" ht="11.25" customHeight="1">
      <c r="G212" s="5"/>
      <c r="H212" s="5"/>
      <c r="I212" s="5"/>
      <c r="J212" s="90">
        <v>183</v>
      </c>
      <c r="K212" s="232" t="s">
        <v>392</v>
      </c>
      <c r="L212" s="91"/>
      <c r="M212" s="92">
        <v>110</v>
      </c>
      <c r="N212" s="93" t="s">
        <v>391</v>
      </c>
      <c r="O212" s="91"/>
      <c r="P212" s="94" t="s">
        <v>358</v>
      </c>
      <c r="Q212" s="98"/>
      <c r="R212" s="5"/>
      <c r="S212" s="5"/>
      <c r="T212" s="5"/>
      <c r="U212" s="5"/>
      <c r="V212" s="5"/>
      <c r="W212" s="5"/>
      <c r="X212" s="5"/>
      <c r="Y212" s="5"/>
      <c r="Z212" s="5"/>
    </row>
    <row r="213" spans="7:26" ht="11.25" customHeight="1">
      <c r="G213" s="5"/>
      <c r="H213" s="5"/>
      <c r="I213" s="5"/>
      <c r="J213" s="90">
        <v>184</v>
      </c>
      <c r="K213" s="232" t="s">
        <v>396</v>
      </c>
      <c r="L213" s="91"/>
      <c r="M213" s="92">
        <v>111</v>
      </c>
      <c r="N213" s="93" t="s">
        <v>395</v>
      </c>
      <c r="O213" s="91"/>
      <c r="P213" s="94" t="s">
        <v>358</v>
      </c>
      <c r="Q213" s="98"/>
      <c r="R213" s="5"/>
      <c r="S213" s="5"/>
      <c r="T213" s="5"/>
      <c r="U213" s="5"/>
      <c r="V213" s="5"/>
      <c r="W213" s="5"/>
      <c r="X213" s="5"/>
      <c r="Y213" s="5"/>
      <c r="Z213" s="5"/>
    </row>
    <row r="214" spans="7:26" ht="11.25" customHeight="1">
      <c r="G214" s="5"/>
      <c r="H214" s="5"/>
      <c r="I214" s="5"/>
      <c r="J214" s="90">
        <v>185</v>
      </c>
      <c r="K214" s="232" t="s">
        <v>386</v>
      </c>
      <c r="L214" s="91"/>
      <c r="M214" s="92">
        <v>108</v>
      </c>
      <c r="N214" s="93" t="s">
        <v>385</v>
      </c>
      <c r="O214" s="91"/>
      <c r="P214" s="94" t="s">
        <v>358</v>
      </c>
      <c r="Q214" s="95"/>
      <c r="R214" s="5"/>
      <c r="S214" s="5"/>
      <c r="T214" s="5"/>
      <c r="U214" s="5"/>
      <c r="V214" s="5"/>
      <c r="W214" s="5"/>
      <c r="X214" s="5"/>
      <c r="Y214" s="5"/>
      <c r="Z214" s="5"/>
    </row>
    <row r="215" spans="7:26" ht="11.25" customHeight="1">
      <c r="G215" s="5"/>
      <c r="H215" s="5"/>
      <c r="I215" s="5"/>
      <c r="J215" s="90">
        <v>186</v>
      </c>
      <c r="K215" s="232" t="s">
        <v>94</v>
      </c>
      <c r="L215" s="91"/>
      <c r="M215" s="92">
        <v>113</v>
      </c>
      <c r="N215" s="93" t="s">
        <v>403</v>
      </c>
      <c r="O215" s="91"/>
      <c r="P215" s="94" t="s">
        <v>358</v>
      </c>
      <c r="Q215" s="98"/>
      <c r="R215" s="5"/>
      <c r="S215" s="5"/>
      <c r="T215" s="5"/>
      <c r="U215" s="5"/>
      <c r="V215" s="5"/>
      <c r="W215" s="5"/>
      <c r="X215" s="5"/>
      <c r="Y215" s="5"/>
      <c r="Z215" s="5"/>
    </row>
    <row r="216" spans="7:26" ht="11.25" customHeight="1">
      <c r="G216" s="5"/>
      <c r="H216" s="5"/>
      <c r="I216" s="5"/>
      <c r="J216" s="90">
        <v>187</v>
      </c>
      <c r="K216" s="232" t="s">
        <v>400</v>
      </c>
      <c r="L216" s="91"/>
      <c r="M216" s="92">
        <v>112</v>
      </c>
      <c r="N216" s="93" t="s">
        <v>399</v>
      </c>
      <c r="O216" s="99"/>
      <c r="P216" s="94" t="s">
        <v>358</v>
      </c>
      <c r="Q216" s="98"/>
      <c r="R216" s="5"/>
      <c r="S216" s="5"/>
      <c r="T216" s="5"/>
      <c r="U216" s="5"/>
      <c r="V216" s="5"/>
      <c r="W216" s="5"/>
      <c r="X216" s="5"/>
      <c r="Y216" s="5"/>
      <c r="Z216" s="5"/>
    </row>
    <row r="217" spans="7:26" ht="11.25" customHeight="1">
      <c r="G217" s="5"/>
      <c r="H217" s="5"/>
      <c r="I217" s="5"/>
      <c r="J217" s="96">
        <f>J216+1</f>
        <v>188</v>
      </c>
      <c r="K217" s="284" t="s">
        <v>95</v>
      </c>
      <c r="L217" s="91"/>
      <c r="M217" s="92"/>
      <c r="N217" s="93"/>
      <c r="O217" s="99"/>
      <c r="P217" s="94" t="s">
        <v>358</v>
      </c>
      <c r="Q217" s="98"/>
      <c r="R217" s="5"/>
      <c r="S217" s="5"/>
      <c r="T217" s="5"/>
      <c r="U217" s="5"/>
      <c r="V217" s="5"/>
      <c r="W217" s="5"/>
      <c r="X217" s="5"/>
      <c r="Y217" s="5"/>
      <c r="Z217" s="5"/>
    </row>
    <row r="218" spans="7:26" ht="11.25" customHeight="1">
      <c r="G218" s="5"/>
      <c r="H218" s="5"/>
      <c r="I218" s="5"/>
      <c r="J218" s="96">
        <f>J217+1</f>
        <v>189</v>
      </c>
      <c r="K218" s="284" t="s">
        <v>96</v>
      </c>
      <c r="L218" s="91"/>
      <c r="M218" s="92"/>
      <c r="N218" s="93"/>
      <c r="O218" s="99"/>
      <c r="P218" s="94" t="s">
        <v>358</v>
      </c>
      <c r="Q218" s="98"/>
      <c r="R218" s="5"/>
      <c r="S218" s="5"/>
      <c r="T218" s="5"/>
      <c r="U218" s="5"/>
      <c r="V218" s="5"/>
      <c r="W218" s="5"/>
      <c r="X218" s="5"/>
      <c r="Y218" s="5"/>
      <c r="Z218" s="5"/>
    </row>
    <row r="219" spans="7:26" ht="11.25" customHeight="1">
      <c r="G219" s="5"/>
      <c r="H219" s="5"/>
      <c r="I219" s="5"/>
      <c r="J219" s="90">
        <v>190</v>
      </c>
      <c r="K219" s="232" t="s">
        <v>411</v>
      </c>
      <c r="L219" s="91"/>
      <c r="M219" s="92">
        <v>115</v>
      </c>
      <c r="N219" s="93" t="s">
        <v>410</v>
      </c>
      <c r="O219" s="99"/>
      <c r="P219" s="94" t="s">
        <v>358</v>
      </c>
      <c r="Q219" s="98"/>
      <c r="R219" s="5"/>
      <c r="S219" s="5"/>
      <c r="T219" s="5"/>
      <c r="U219" s="5"/>
      <c r="V219" s="5"/>
      <c r="W219" s="5"/>
      <c r="X219" s="5"/>
      <c r="Y219" s="5"/>
      <c r="Z219" s="5"/>
    </row>
    <row r="220" spans="7:26" ht="11.25" customHeight="1">
      <c r="G220" s="5"/>
      <c r="H220" s="5"/>
      <c r="I220" s="5"/>
      <c r="J220" s="90">
        <v>191</v>
      </c>
      <c r="K220" s="232" t="s">
        <v>407</v>
      </c>
      <c r="L220" s="91"/>
      <c r="M220" s="92">
        <v>114</v>
      </c>
      <c r="N220" s="93" t="s">
        <v>406</v>
      </c>
      <c r="O220" s="99"/>
      <c r="P220" s="94" t="s">
        <v>358</v>
      </c>
      <c r="Q220" s="98"/>
      <c r="R220" s="5"/>
      <c r="S220" s="5"/>
      <c r="T220" s="5"/>
      <c r="U220" s="5"/>
      <c r="V220" s="5"/>
      <c r="W220" s="5"/>
      <c r="X220" s="5"/>
      <c r="Y220" s="5"/>
      <c r="Z220" s="5"/>
    </row>
    <row r="221" spans="7:26" ht="11.25" customHeight="1">
      <c r="G221" s="5"/>
      <c r="H221" s="5"/>
      <c r="I221" s="5"/>
      <c r="J221" s="90">
        <v>192</v>
      </c>
      <c r="K221" s="232" t="s">
        <v>97</v>
      </c>
      <c r="L221" s="91"/>
      <c r="M221" s="92">
        <v>117</v>
      </c>
      <c r="N221" s="93" t="s">
        <v>416</v>
      </c>
      <c r="O221" s="99"/>
      <c r="P221" s="94" t="s">
        <v>358</v>
      </c>
      <c r="Q221" s="98"/>
      <c r="R221" s="5"/>
      <c r="S221" s="5"/>
      <c r="T221" s="5"/>
      <c r="U221" s="5"/>
      <c r="V221" s="5"/>
      <c r="W221" s="5"/>
      <c r="X221" s="5"/>
      <c r="Y221" s="5"/>
      <c r="Z221" s="5"/>
    </row>
    <row r="222" spans="7:26" ht="11.25" customHeight="1">
      <c r="G222" s="5"/>
      <c r="H222" s="5"/>
      <c r="I222" s="5"/>
      <c r="J222" s="90">
        <v>193</v>
      </c>
      <c r="K222" s="232" t="s">
        <v>419</v>
      </c>
      <c r="L222" s="91"/>
      <c r="M222" s="92">
        <v>118</v>
      </c>
      <c r="N222" s="93" t="s">
        <v>418</v>
      </c>
      <c r="O222" s="99"/>
      <c r="P222" s="94" t="s">
        <v>358</v>
      </c>
      <c r="Q222" s="98"/>
      <c r="R222" s="5"/>
      <c r="S222" s="5"/>
      <c r="T222" s="5"/>
      <c r="U222" s="5"/>
      <c r="V222" s="5"/>
      <c r="W222" s="5"/>
      <c r="X222" s="5"/>
      <c r="Y222" s="5"/>
      <c r="Z222" s="5"/>
    </row>
    <row r="223" spans="7:26" ht="11.25" customHeight="1">
      <c r="G223" s="5"/>
      <c r="H223" s="5"/>
      <c r="I223" s="5"/>
      <c r="J223" s="90">
        <v>194</v>
      </c>
      <c r="K223" s="232" t="s">
        <v>422</v>
      </c>
      <c r="L223" s="91"/>
      <c r="M223" s="92">
        <v>119</v>
      </c>
      <c r="N223" s="93" t="s">
        <v>421</v>
      </c>
      <c r="O223" s="99"/>
      <c r="P223" s="94" t="s">
        <v>358</v>
      </c>
      <c r="Q223" s="98"/>
      <c r="R223" s="5"/>
      <c r="S223" s="5"/>
      <c r="T223" s="5"/>
      <c r="U223" s="5"/>
      <c r="V223" s="5"/>
      <c r="W223" s="5"/>
      <c r="X223" s="5"/>
      <c r="Y223" s="5"/>
      <c r="Z223" s="5"/>
    </row>
    <row r="224" spans="7:26" ht="11.25" customHeight="1">
      <c r="G224" s="5"/>
      <c r="H224" s="5"/>
      <c r="I224" s="5"/>
      <c r="J224" s="90">
        <v>195</v>
      </c>
      <c r="K224" s="232" t="s">
        <v>414</v>
      </c>
      <c r="L224" s="91"/>
      <c r="M224" s="92">
        <v>116</v>
      </c>
      <c r="N224" s="93" t="s">
        <v>413</v>
      </c>
      <c r="O224" s="99"/>
      <c r="P224" s="94" t="s">
        <v>358</v>
      </c>
      <c r="Q224" s="98"/>
      <c r="R224" s="5"/>
      <c r="S224" s="5"/>
      <c r="T224" s="5"/>
      <c r="U224" s="5"/>
      <c r="V224" s="5"/>
      <c r="W224" s="5"/>
      <c r="X224" s="5"/>
      <c r="Y224" s="5"/>
      <c r="Z224" s="5"/>
    </row>
    <row r="225" spans="7:26" ht="11.25" customHeight="1">
      <c r="G225" s="5"/>
      <c r="H225" s="5"/>
      <c r="I225" s="5"/>
      <c r="J225" s="90">
        <v>196</v>
      </c>
      <c r="K225" s="232" t="s">
        <v>426</v>
      </c>
      <c r="L225" s="91"/>
      <c r="M225" s="92">
        <v>120</v>
      </c>
      <c r="N225" s="93" t="s">
        <v>425</v>
      </c>
      <c r="O225" s="99"/>
      <c r="P225" s="94" t="s">
        <v>358</v>
      </c>
      <c r="Q225" s="98"/>
      <c r="R225" s="5"/>
      <c r="S225" s="5"/>
      <c r="T225" s="5"/>
      <c r="U225" s="5"/>
      <c r="V225" s="5"/>
      <c r="W225" s="5"/>
      <c r="X225" s="5"/>
      <c r="Y225" s="5"/>
      <c r="Z225" s="5"/>
    </row>
    <row r="226" spans="7:26" ht="11.25" customHeight="1">
      <c r="G226" s="5"/>
      <c r="H226" s="5"/>
      <c r="I226" s="5"/>
      <c r="J226" s="100">
        <f>J225+1</f>
        <v>197</v>
      </c>
      <c r="K226" s="285" t="s">
        <v>98</v>
      </c>
      <c r="L226" s="101"/>
      <c r="M226" s="102"/>
      <c r="N226" s="103"/>
      <c r="O226" s="104"/>
      <c r="P226" s="105" t="s">
        <v>358</v>
      </c>
      <c r="Q226" s="106"/>
      <c r="R226" s="5"/>
      <c r="S226" s="5"/>
      <c r="T226" s="5"/>
      <c r="U226" s="5"/>
      <c r="V226" s="5"/>
      <c r="W226" s="5"/>
      <c r="X226" s="5"/>
      <c r="Y226" s="5"/>
      <c r="Z226" s="5"/>
    </row>
    <row r="227" spans="7:26" ht="11.25" customHeight="1">
      <c r="G227" s="5"/>
      <c r="H227" s="5"/>
      <c r="I227" s="5"/>
      <c r="J227" s="107">
        <f>J226+1</f>
        <v>198</v>
      </c>
      <c r="K227" s="286" t="s">
        <v>99</v>
      </c>
      <c r="L227" s="18"/>
      <c r="M227" s="19"/>
      <c r="N227" s="20"/>
      <c r="O227" s="108"/>
      <c r="P227" s="21" t="s">
        <v>430</v>
      </c>
      <c r="Q227" s="109"/>
      <c r="R227" s="5"/>
      <c r="S227" s="5"/>
      <c r="T227" s="5"/>
      <c r="U227" s="5"/>
      <c r="V227" s="5"/>
      <c r="W227" s="5"/>
      <c r="X227" s="5"/>
      <c r="Y227" s="5"/>
      <c r="Z227" s="5"/>
    </row>
    <row r="228" spans="7:26" ht="11.25" customHeight="1">
      <c r="G228" s="5"/>
      <c r="H228" s="5"/>
      <c r="I228" s="5"/>
      <c r="J228" s="26">
        <v>199</v>
      </c>
      <c r="K228" s="181" t="s">
        <v>429</v>
      </c>
      <c r="L228" s="27"/>
      <c r="M228" s="28">
        <v>121</v>
      </c>
      <c r="N228" s="29" t="s">
        <v>428</v>
      </c>
      <c r="O228" s="110"/>
      <c r="P228" s="30" t="s">
        <v>430</v>
      </c>
      <c r="Q228" s="111"/>
      <c r="R228" s="5"/>
      <c r="S228" s="5"/>
      <c r="T228" s="5"/>
      <c r="U228" s="5"/>
      <c r="V228" s="5"/>
      <c r="W228" s="5"/>
      <c r="X228" s="5"/>
      <c r="Y228" s="5"/>
      <c r="Z228" s="5"/>
    </row>
    <row r="229" spans="7:26" ht="11.25" customHeight="1">
      <c r="G229" s="5"/>
      <c r="H229" s="5"/>
      <c r="I229" s="5"/>
      <c r="J229" s="36">
        <v>200</v>
      </c>
      <c r="K229" s="242" t="s">
        <v>434</v>
      </c>
      <c r="L229" s="37"/>
      <c r="M229" s="38">
        <v>122</v>
      </c>
      <c r="N229" s="39" t="s">
        <v>433</v>
      </c>
      <c r="O229" s="112"/>
      <c r="P229" s="40" t="s">
        <v>430</v>
      </c>
      <c r="Q229" s="113"/>
      <c r="R229" s="5"/>
      <c r="S229" s="5"/>
      <c r="T229" s="5"/>
      <c r="U229" s="5"/>
      <c r="V229" s="5"/>
      <c r="W229" s="5"/>
      <c r="X229" s="5"/>
      <c r="Y229" s="5"/>
      <c r="Z229" s="5"/>
    </row>
    <row r="230" spans="7:26" ht="11.25" customHeight="1">
      <c r="G230" s="5"/>
      <c r="H230" s="5"/>
      <c r="I230" s="5"/>
      <c r="J230" s="114">
        <v>201</v>
      </c>
      <c r="K230" s="245" t="s">
        <v>438</v>
      </c>
      <c r="L230" s="115"/>
      <c r="M230" s="116">
        <v>123</v>
      </c>
      <c r="N230" s="117" t="s">
        <v>437</v>
      </c>
      <c r="O230" s="118"/>
      <c r="P230" s="119" t="s">
        <v>439</v>
      </c>
      <c r="Q230" s="120"/>
      <c r="R230" s="5"/>
      <c r="S230" s="5"/>
      <c r="T230" s="5"/>
      <c r="U230" s="5"/>
      <c r="V230" s="5"/>
      <c r="W230" s="5"/>
      <c r="X230" s="5"/>
      <c r="Y230" s="5"/>
      <c r="Z230" s="5"/>
    </row>
    <row r="231" spans="7:26" ht="11.25" customHeight="1">
      <c r="G231" s="5"/>
      <c r="H231" s="5"/>
      <c r="I231" s="5"/>
      <c r="J231" s="121">
        <v>202</v>
      </c>
      <c r="K231" s="248" t="s">
        <v>443</v>
      </c>
      <c r="L231" s="122"/>
      <c r="M231" s="123">
        <v>124</v>
      </c>
      <c r="N231" s="124" t="s">
        <v>442</v>
      </c>
      <c r="O231" s="125"/>
      <c r="P231" s="126" t="s">
        <v>439</v>
      </c>
      <c r="Q231" s="127"/>
      <c r="R231" s="5"/>
      <c r="S231" s="5"/>
      <c r="T231" s="5"/>
      <c r="U231" s="5"/>
      <c r="V231" s="5"/>
      <c r="W231" s="5"/>
      <c r="X231" s="5"/>
      <c r="Y231" s="5"/>
      <c r="Z231" s="5"/>
    </row>
    <row r="232" spans="7:26" ht="11.25" customHeight="1">
      <c r="G232" s="5"/>
      <c r="H232" s="5"/>
      <c r="I232" s="5"/>
      <c r="J232" s="121">
        <v>203</v>
      </c>
      <c r="K232" s="248" t="s">
        <v>450</v>
      </c>
      <c r="L232" s="122"/>
      <c r="M232" s="123">
        <v>126</v>
      </c>
      <c r="N232" s="124" t="s">
        <v>449</v>
      </c>
      <c r="O232" s="125"/>
      <c r="P232" s="126" t="s">
        <v>439</v>
      </c>
      <c r="Q232" s="127"/>
      <c r="R232" s="5"/>
      <c r="S232" s="5"/>
      <c r="T232" s="5"/>
      <c r="U232" s="5"/>
      <c r="V232" s="5"/>
      <c r="W232" s="5"/>
      <c r="X232" s="5"/>
      <c r="Y232" s="5"/>
      <c r="Z232" s="5"/>
    </row>
    <row r="233" spans="7:26" ht="11.25" customHeight="1">
      <c r="G233" s="5"/>
      <c r="H233" s="5"/>
      <c r="I233" s="5"/>
      <c r="J233" s="121">
        <v>204</v>
      </c>
      <c r="K233" s="248" t="s">
        <v>454</v>
      </c>
      <c r="L233" s="122"/>
      <c r="M233" s="123">
        <v>127</v>
      </c>
      <c r="N233" s="124" t="s">
        <v>453</v>
      </c>
      <c r="O233" s="125"/>
      <c r="P233" s="126" t="s">
        <v>439</v>
      </c>
      <c r="Q233" s="127"/>
      <c r="R233" s="5"/>
      <c r="S233" s="5"/>
      <c r="T233" s="5"/>
      <c r="U233" s="5"/>
      <c r="V233" s="5"/>
      <c r="W233" s="5"/>
      <c r="X233" s="5"/>
      <c r="Y233" s="5"/>
      <c r="Z233" s="5"/>
    </row>
    <row r="234" spans="7:26" ht="11.25" customHeight="1">
      <c r="G234" s="5"/>
      <c r="H234" s="5"/>
      <c r="I234" s="5"/>
      <c r="J234" s="128">
        <f>J233+1</f>
        <v>205</v>
      </c>
      <c r="K234" s="287" t="s">
        <v>100</v>
      </c>
      <c r="L234" s="122"/>
      <c r="M234" s="123"/>
      <c r="N234" s="124"/>
      <c r="O234" s="125"/>
      <c r="P234" s="126" t="s">
        <v>439</v>
      </c>
      <c r="Q234" s="127"/>
      <c r="R234" s="5"/>
      <c r="S234" s="5"/>
      <c r="T234" s="5"/>
      <c r="U234" s="5"/>
      <c r="V234" s="5"/>
      <c r="W234" s="5"/>
      <c r="X234" s="5"/>
      <c r="Y234" s="5"/>
      <c r="Z234" s="5"/>
    </row>
    <row r="235" spans="7:26" ht="11.25" customHeight="1">
      <c r="G235" s="5"/>
      <c r="H235" s="5"/>
      <c r="I235" s="5"/>
      <c r="J235" s="121">
        <v>206</v>
      </c>
      <c r="K235" s="248" t="s">
        <v>446</v>
      </c>
      <c r="L235" s="122"/>
      <c r="M235" s="123">
        <v>125</v>
      </c>
      <c r="N235" s="124" t="s">
        <v>445</v>
      </c>
      <c r="O235" s="125"/>
      <c r="P235" s="126" t="s">
        <v>439</v>
      </c>
      <c r="Q235" s="127"/>
      <c r="R235" s="5"/>
      <c r="S235" s="5"/>
      <c r="T235" s="5"/>
      <c r="U235" s="5"/>
      <c r="V235" s="5"/>
      <c r="W235" s="5"/>
      <c r="X235" s="5"/>
      <c r="Y235" s="5"/>
      <c r="Z235" s="5"/>
    </row>
    <row r="236" spans="7:26" ht="11.25" customHeight="1">
      <c r="G236" s="5"/>
      <c r="H236" s="5"/>
      <c r="I236" s="5"/>
      <c r="J236" s="121">
        <v>207</v>
      </c>
      <c r="K236" s="248" t="s">
        <v>101</v>
      </c>
      <c r="L236" s="122"/>
      <c r="M236" s="123">
        <v>128</v>
      </c>
      <c r="N236" s="124" t="s">
        <v>457</v>
      </c>
      <c r="O236" s="125"/>
      <c r="P236" s="126" t="s">
        <v>439</v>
      </c>
      <c r="Q236" s="127"/>
      <c r="R236" s="5"/>
      <c r="S236" s="5"/>
      <c r="T236" s="5"/>
      <c r="U236" s="5"/>
      <c r="V236" s="5"/>
      <c r="W236" s="5"/>
      <c r="X236" s="5"/>
      <c r="Y236" s="5"/>
      <c r="Z236" s="5"/>
    </row>
    <row r="237" spans="7:26" ht="11.25" customHeight="1">
      <c r="G237" s="5"/>
      <c r="H237" s="5"/>
      <c r="I237" s="5"/>
      <c r="J237" s="121">
        <v>208</v>
      </c>
      <c r="K237" s="248" t="s">
        <v>461</v>
      </c>
      <c r="L237" s="122"/>
      <c r="M237" s="123">
        <v>129</v>
      </c>
      <c r="N237" s="124" t="s">
        <v>460</v>
      </c>
      <c r="O237" s="125"/>
      <c r="P237" s="126" t="s">
        <v>439</v>
      </c>
      <c r="Q237" s="127"/>
      <c r="R237" s="5"/>
      <c r="S237" s="5"/>
      <c r="T237" s="5"/>
      <c r="U237" s="5"/>
      <c r="V237" s="5"/>
      <c r="W237" s="5"/>
      <c r="X237" s="5"/>
      <c r="Y237" s="5"/>
      <c r="Z237" s="5"/>
    </row>
    <row r="238" spans="7:26" ht="11.25" customHeight="1">
      <c r="G238" s="5"/>
      <c r="H238" s="5"/>
      <c r="I238" s="5"/>
      <c r="J238" s="121">
        <v>209</v>
      </c>
      <c r="K238" s="248" t="s">
        <v>102</v>
      </c>
      <c r="L238" s="122"/>
      <c r="M238" s="123">
        <v>130</v>
      </c>
      <c r="N238" s="124" t="s">
        <v>464</v>
      </c>
      <c r="O238" s="125"/>
      <c r="P238" s="126" t="s">
        <v>439</v>
      </c>
      <c r="Q238" s="127"/>
      <c r="R238" s="5"/>
      <c r="S238" s="5"/>
      <c r="T238" s="5"/>
      <c r="U238" s="5"/>
      <c r="V238" s="5"/>
      <c r="W238" s="5"/>
      <c r="X238" s="5"/>
      <c r="Y238" s="5"/>
      <c r="Z238" s="5"/>
    </row>
    <row r="239" spans="7:26" ht="11.25" customHeight="1">
      <c r="G239" s="5"/>
      <c r="H239" s="5"/>
      <c r="I239" s="5"/>
      <c r="J239" s="121">
        <v>210</v>
      </c>
      <c r="K239" s="248" t="s">
        <v>468</v>
      </c>
      <c r="L239" s="122"/>
      <c r="M239" s="123">
        <v>131</v>
      </c>
      <c r="N239" s="124" t="s">
        <v>467</v>
      </c>
      <c r="O239" s="125"/>
      <c r="P239" s="126" t="s">
        <v>439</v>
      </c>
      <c r="Q239" s="127"/>
      <c r="R239" s="5"/>
      <c r="S239" s="5"/>
      <c r="T239" s="5"/>
      <c r="U239" s="5"/>
      <c r="V239" s="5"/>
      <c r="W239" s="5"/>
      <c r="X239" s="5"/>
      <c r="Y239" s="5"/>
      <c r="Z239" s="5"/>
    </row>
    <row r="240" spans="7:26" ht="11.25" customHeight="1">
      <c r="G240" s="5"/>
      <c r="H240" s="5"/>
      <c r="I240" s="5"/>
      <c r="J240" s="128">
        <f>J239+1</f>
        <v>211</v>
      </c>
      <c r="K240" s="287" t="s">
        <v>103</v>
      </c>
      <c r="L240" s="122"/>
      <c r="M240" s="123"/>
      <c r="N240" s="124"/>
      <c r="O240" s="125"/>
      <c r="P240" s="126" t="s">
        <v>439</v>
      </c>
      <c r="Q240" s="127"/>
      <c r="R240" s="5"/>
      <c r="S240" s="5"/>
      <c r="T240" s="5"/>
      <c r="U240" s="5"/>
      <c r="V240" s="5"/>
      <c r="W240" s="5"/>
      <c r="X240" s="5"/>
      <c r="Y240" s="5"/>
      <c r="Z240" s="5"/>
    </row>
    <row r="241" spans="7:26" ht="11.25" customHeight="1">
      <c r="G241" s="5"/>
      <c r="H241" s="5"/>
      <c r="I241" s="5"/>
      <c r="J241" s="121">
        <v>212</v>
      </c>
      <c r="K241" s="248" t="s">
        <v>480</v>
      </c>
      <c r="L241" s="122"/>
      <c r="M241" s="123">
        <v>134</v>
      </c>
      <c r="N241" s="124" t="s">
        <v>479</v>
      </c>
      <c r="O241" s="125"/>
      <c r="P241" s="126" t="s">
        <v>439</v>
      </c>
      <c r="Q241" s="127"/>
      <c r="R241" s="5"/>
      <c r="S241" s="5"/>
      <c r="T241" s="5"/>
      <c r="U241" s="5"/>
      <c r="V241" s="5"/>
      <c r="W241" s="5"/>
      <c r="X241" s="5"/>
      <c r="Y241" s="5"/>
      <c r="Z241" s="5"/>
    </row>
    <row r="242" spans="7:26" ht="11.25" customHeight="1">
      <c r="G242" s="5"/>
      <c r="H242" s="5"/>
      <c r="I242" s="5"/>
      <c r="J242" s="121">
        <v>213</v>
      </c>
      <c r="K242" s="248" t="s">
        <v>472</v>
      </c>
      <c r="L242" s="122"/>
      <c r="M242" s="123">
        <v>132</v>
      </c>
      <c r="N242" s="124" t="s">
        <v>471</v>
      </c>
      <c r="O242" s="125"/>
      <c r="P242" s="126" t="s">
        <v>439</v>
      </c>
      <c r="Q242" s="127"/>
      <c r="R242" s="5"/>
      <c r="S242" s="5"/>
      <c r="T242" s="5"/>
      <c r="U242" s="5"/>
      <c r="V242" s="5"/>
      <c r="W242" s="5"/>
      <c r="X242" s="5"/>
      <c r="Y242" s="5"/>
      <c r="Z242" s="5"/>
    </row>
    <row r="243" spans="7:26" ht="11.25" customHeight="1">
      <c r="G243" s="5"/>
      <c r="H243" s="5"/>
      <c r="I243" s="5"/>
      <c r="J243" s="121">
        <v>214</v>
      </c>
      <c r="K243" s="248" t="s">
        <v>476</v>
      </c>
      <c r="L243" s="122"/>
      <c r="M243" s="123">
        <v>133</v>
      </c>
      <c r="N243" s="124" t="s">
        <v>475</v>
      </c>
      <c r="O243" s="125"/>
      <c r="P243" s="126" t="s">
        <v>439</v>
      </c>
      <c r="Q243" s="127"/>
      <c r="R243" s="5"/>
      <c r="S243" s="5"/>
      <c r="T243" s="5"/>
      <c r="U243" s="5"/>
      <c r="V243" s="5"/>
      <c r="W243" s="5"/>
      <c r="X243" s="5"/>
      <c r="Y243" s="5"/>
      <c r="Z243" s="5"/>
    </row>
    <row r="244" spans="7:26" ht="11.25" customHeight="1">
      <c r="G244" s="5"/>
      <c r="H244" s="5"/>
      <c r="I244" s="5"/>
      <c r="J244" s="129">
        <f>J243+1</f>
        <v>215</v>
      </c>
      <c r="K244" s="288" t="s">
        <v>104</v>
      </c>
      <c r="L244" s="130"/>
      <c r="M244" s="131"/>
      <c r="N244" s="132"/>
      <c r="O244" s="133"/>
      <c r="P244" s="134" t="s">
        <v>439</v>
      </c>
      <c r="Q244" s="135"/>
      <c r="R244" s="5"/>
      <c r="S244" s="5"/>
      <c r="T244" s="5"/>
      <c r="U244" s="5"/>
      <c r="V244" s="5"/>
      <c r="W244" s="5"/>
      <c r="X244" s="5"/>
      <c r="Y244" s="5"/>
      <c r="Z244" s="5"/>
    </row>
    <row r="245" spans="7:26" ht="11.25" customHeight="1">
      <c r="G245" s="5"/>
      <c r="H245" s="5"/>
      <c r="I245" s="5"/>
      <c r="J245" s="136">
        <v>216</v>
      </c>
      <c r="K245" s="255" t="s">
        <v>484</v>
      </c>
      <c r="L245" s="137"/>
      <c r="M245" s="136">
        <v>135</v>
      </c>
      <c r="N245" s="138" t="s">
        <v>483</v>
      </c>
      <c r="O245" s="139"/>
      <c r="P245" s="140" t="s">
        <v>390</v>
      </c>
      <c r="Q245" s="141"/>
      <c r="R245" s="5"/>
      <c r="S245" s="5"/>
      <c r="T245" s="5"/>
      <c r="U245" s="5"/>
      <c r="V245" s="5"/>
      <c r="W245" s="5"/>
      <c r="X245" s="5"/>
      <c r="Y245" s="5"/>
      <c r="Z245" s="5"/>
    </row>
    <row r="246" spans="7:26" ht="11.25" customHeight="1">
      <c r="G246" s="5"/>
      <c r="H246" s="5"/>
      <c r="I246" s="5"/>
      <c r="J246" s="142">
        <f>J245+1</f>
        <v>217</v>
      </c>
      <c r="K246" s="275" t="s">
        <v>105</v>
      </c>
      <c r="L246" s="143"/>
      <c r="M246" s="144"/>
      <c r="N246" s="145"/>
      <c r="O246" s="146"/>
      <c r="P246" s="147" t="s">
        <v>390</v>
      </c>
      <c r="Q246" s="148"/>
      <c r="R246" s="5"/>
      <c r="S246" s="5"/>
      <c r="T246" s="5"/>
      <c r="U246" s="5"/>
      <c r="V246" s="5"/>
      <c r="W246" s="5"/>
      <c r="X246" s="5"/>
      <c r="Y246" s="5"/>
      <c r="Z246" s="5"/>
    </row>
    <row r="247" spans="7:26" ht="11.25" customHeight="1">
      <c r="G247" s="5"/>
      <c r="H247" s="5"/>
      <c r="I247" s="5"/>
      <c r="J247" s="142">
        <f>J246+1</f>
        <v>218</v>
      </c>
      <c r="K247" s="275" t="s">
        <v>106</v>
      </c>
      <c r="L247" s="143"/>
      <c r="M247" s="144"/>
      <c r="N247" s="145"/>
      <c r="O247" s="146"/>
      <c r="P247" s="147" t="s">
        <v>390</v>
      </c>
      <c r="Q247" s="148"/>
      <c r="R247" s="5"/>
      <c r="S247" s="5"/>
      <c r="T247" s="5"/>
      <c r="U247" s="5"/>
      <c r="V247" s="5"/>
      <c r="W247" s="5"/>
      <c r="X247" s="5"/>
      <c r="Y247" s="5"/>
      <c r="Z247" s="5"/>
    </row>
    <row r="248" spans="7:26" ht="11.25" customHeight="1">
      <c r="G248" s="5"/>
      <c r="H248" s="5"/>
      <c r="I248" s="5"/>
      <c r="J248" s="144">
        <v>219</v>
      </c>
      <c r="K248" s="258" t="s">
        <v>491</v>
      </c>
      <c r="L248" s="143"/>
      <c r="M248" s="144">
        <v>137</v>
      </c>
      <c r="N248" s="145" t="s">
        <v>490</v>
      </c>
      <c r="O248" s="146"/>
      <c r="P248" s="147" t="s">
        <v>390</v>
      </c>
      <c r="Q248" s="148"/>
      <c r="R248" s="5"/>
      <c r="S248" s="5"/>
      <c r="T248" s="5"/>
      <c r="U248" s="5"/>
      <c r="V248" s="5"/>
      <c r="W248" s="5"/>
      <c r="X248" s="5"/>
      <c r="Y248" s="5"/>
      <c r="Z248" s="5"/>
    </row>
    <row r="249" spans="7:26" ht="11.25" customHeight="1">
      <c r="G249" s="5"/>
      <c r="H249" s="5"/>
      <c r="I249" s="5"/>
      <c r="J249" s="144">
        <v>220</v>
      </c>
      <c r="K249" s="258" t="s">
        <v>495</v>
      </c>
      <c r="L249" s="143"/>
      <c r="M249" s="144">
        <v>138</v>
      </c>
      <c r="N249" s="145" t="s">
        <v>494</v>
      </c>
      <c r="O249" s="146"/>
      <c r="P249" s="147" t="s">
        <v>390</v>
      </c>
      <c r="Q249" s="148"/>
      <c r="R249" s="5"/>
      <c r="S249" s="5"/>
      <c r="T249" s="5"/>
      <c r="U249" s="5"/>
      <c r="V249" s="5"/>
      <c r="W249" s="5"/>
      <c r="X249" s="5"/>
      <c r="Y249" s="5"/>
      <c r="Z249" s="5"/>
    </row>
    <row r="250" spans="7:26" ht="11.25" customHeight="1">
      <c r="G250" s="5"/>
      <c r="H250" s="5"/>
      <c r="I250" s="5"/>
      <c r="J250" s="144">
        <v>221</v>
      </c>
      <c r="K250" s="258" t="s">
        <v>499</v>
      </c>
      <c r="L250" s="143"/>
      <c r="M250" s="144">
        <v>139</v>
      </c>
      <c r="N250" s="145" t="s">
        <v>498</v>
      </c>
      <c r="O250" s="146"/>
      <c r="P250" s="147" t="s">
        <v>390</v>
      </c>
      <c r="Q250" s="148"/>
      <c r="R250" s="5"/>
      <c r="S250" s="5"/>
      <c r="T250" s="5"/>
      <c r="U250" s="5"/>
      <c r="V250" s="5"/>
      <c r="W250" s="5"/>
      <c r="X250" s="5"/>
      <c r="Y250" s="5"/>
      <c r="Z250" s="5"/>
    </row>
    <row r="251" spans="7:26" ht="11.25" customHeight="1">
      <c r="G251" s="5"/>
      <c r="H251" s="5"/>
      <c r="I251" s="5"/>
      <c r="J251" s="142">
        <f>J250+1</f>
        <v>222</v>
      </c>
      <c r="K251" s="275" t="s">
        <v>107</v>
      </c>
      <c r="L251" s="143"/>
      <c r="M251" s="144"/>
      <c r="N251" s="145"/>
      <c r="O251" s="146"/>
      <c r="P251" s="147" t="s">
        <v>390</v>
      </c>
      <c r="Q251" s="148"/>
      <c r="R251" s="5"/>
      <c r="S251" s="5"/>
      <c r="T251" s="5"/>
      <c r="U251" s="5"/>
      <c r="V251" s="5"/>
      <c r="W251" s="5"/>
      <c r="X251" s="5"/>
      <c r="Y251" s="5"/>
      <c r="Z251" s="5"/>
    </row>
    <row r="252" spans="7:26" ht="11.25" customHeight="1">
      <c r="G252" s="5"/>
      <c r="H252" s="5"/>
      <c r="I252" s="5"/>
      <c r="J252" s="144">
        <v>223</v>
      </c>
      <c r="K252" s="258" t="s">
        <v>505</v>
      </c>
      <c r="L252" s="143"/>
      <c r="M252" s="144">
        <v>141</v>
      </c>
      <c r="N252" s="145" t="s">
        <v>504</v>
      </c>
      <c r="O252" s="146"/>
      <c r="P252" s="147" t="s">
        <v>390</v>
      </c>
      <c r="Q252" s="148"/>
      <c r="R252" s="5"/>
      <c r="S252" s="5"/>
      <c r="T252" s="5"/>
      <c r="U252" s="5"/>
      <c r="V252" s="5"/>
      <c r="W252" s="5"/>
      <c r="X252" s="5"/>
      <c r="Y252" s="5"/>
      <c r="Z252" s="5"/>
    </row>
    <row r="253" spans="7:26" ht="11.25" customHeight="1">
      <c r="G253" s="5"/>
      <c r="H253" s="5"/>
      <c r="I253" s="5"/>
      <c r="J253" s="142">
        <f>J252+1</f>
        <v>224</v>
      </c>
      <c r="K253" s="275" t="s">
        <v>108</v>
      </c>
      <c r="L253" s="143"/>
      <c r="M253" s="144"/>
      <c r="N253" s="145"/>
      <c r="O253" s="146"/>
      <c r="P253" s="147" t="s">
        <v>390</v>
      </c>
      <c r="Q253" s="148"/>
      <c r="R253" s="5"/>
      <c r="S253" s="5"/>
      <c r="T253" s="5"/>
      <c r="U253" s="5"/>
      <c r="V253" s="5"/>
      <c r="W253" s="5"/>
      <c r="X253" s="5"/>
      <c r="Y253" s="5"/>
      <c r="Z253" s="5"/>
    </row>
    <row r="254" spans="7:26" ht="11.25" customHeight="1">
      <c r="G254" s="5"/>
      <c r="H254" s="5"/>
      <c r="I254" s="5"/>
      <c r="J254" s="144">
        <v>225</v>
      </c>
      <c r="K254" s="258" t="s">
        <v>109</v>
      </c>
      <c r="L254" s="143"/>
      <c r="M254" s="144">
        <v>144</v>
      </c>
      <c r="N254" s="145" t="s">
        <v>515</v>
      </c>
      <c r="O254" s="146"/>
      <c r="P254" s="147" t="s">
        <v>390</v>
      </c>
      <c r="Q254" s="148"/>
      <c r="R254" s="5"/>
      <c r="S254" s="5"/>
      <c r="T254" s="5"/>
      <c r="U254" s="5"/>
      <c r="V254" s="5"/>
      <c r="W254" s="5"/>
      <c r="X254" s="5"/>
      <c r="Y254" s="5"/>
      <c r="Z254" s="5"/>
    </row>
    <row r="255" spans="7:26" ht="11.25" customHeight="1">
      <c r="G255" s="5"/>
      <c r="H255" s="5"/>
      <c r="I255" s="5"/>
      <c r="J255" s="144">
        <v>226</v>
      </c>
      <c r="K255" s="258" t="s">
        <v>519</v>
      </c>
      <c r="L255" s="143"/>
      <c r="M255" s="144">
        <v>145</v>
      </c>
      <c r="N255" s="145" t="s">
        <v>518</v>
      </c>
      <c r="O255" s="146"/>
      <c r="P255" s="147" t="s">
        <v>390</v>
      </c>
      <c r="Q255" s="148"/>
      <c r="R255" s="5"/>
      <c r="S255" s="5"/>
      <c r="T255" s="5"/>
      <c r="U255" s="5"/>
      <c r="V255" s="5"/>
      <c r="W255" s="5"/>
      <c r="X255" s="5"/>
      <c r="Y255" s="5"/>
      <c r="Z255" s="5"/>
    </row>
    <row r="256" spans="7:26" ht="12" customHeight="1">
      <c r="G256" s="5"/>
      <c r="H256" s="5"/>
      <c r="I256" s="5"/>
      <c r="J256" s="144">
        <v>227</v>
      </c>
      <c r="K256" s="258" t="s">
        <v>523</v>
      </c>
      <c r="L256" s="143"/>
      <c r="M256" s="144">
        <v>146</v>
      </c>
      <c r="N256" s="145" t="s">
        <v>522</v>
      </c>
      <c r="O256" s="146"/>
      <c r="P256" s="147" t="s">
        <v>390</v>
      </c>
      <c r="Q256" s="148"/>
      <c r="R256" s="5"/>
      <c r="S256" s="5"/>
      <c r="T256" s="5"/>
      <c r="U256" s="5"/>
      <c r="V256" s="5"/>
      <c r="W256" s="5"/>
      <c r="X256" s="5"/>
      <c r="Y256" s="5"/>
      <c r="Z256" s="5"/>
    </row>
    <row r="257" spans="7:26" ht="11.25" customHeight="1">
      <c r="G257" s="5"/>
      <c r="H257" s="5"/>
      <c r="I257" s="5"/>
      <c r="J257" s="144">
        <v>228</v>
      </c>
      <c r="K257" s="258" t="s">
        <v>530</v>
      </c>
      <c r="L257" s="143"/>
      <c r="M257" s="144">
        <v>148</v>
      </c>
      <c r="N257" s="145" t="s">
        <v>529</v>
      </c>
      <c r="O257" s="146"/>
      <c r="P257" s="147" t="s">
        <v>390</v>
      </c>
      <c r="Q257" s="148"/>
      <c r="R257" s="5"/>
      <c r="S257" s="5"/>
      <c r="T257" s="5"/>
      <c r="U257" s="5"/>
      <c r="V257" s="5"/>
      <c r="W257" s="5"/>
      <c r="X257" s="5"/>
      <c r="Y257" s="5"/>
      <c r="Z257" s="5"/>
    </row>
    <row r="258" spans="7:26" ht="11.25" customHeight="1">
      <c r="G258" s="5"/>
      <c r="H258" s="5"/>
      <c r="I258" s="5"/>
      <c r="J258" s="144">
        <v>229</v>
      </c>
      <c r="K258" s="258" t="s">
        <v>534</v>
      </c>
      <c r="L258" s="143"/>
      <c r="M258" s="144">
        <v>149</v>
      </c>
      <c r="N258" s="145" t="s">
        <v>533</v>
      </c>
      <c r="O258" s="146"/>
      <c r="P258" s="147" t="s">
        <v>390</v>
      </c>
      <c r="Q258" s="148"/>
      <c r="R258" s="5"/>
      <c r="S258" s="5"/>
      <c r="T258" s="5"/>
      <c r="U258" s="5"/>
      <c r="V258" s="5"/>
      <c r="W258" s="5"/>
      <c r="X258" s="5"/>
      <c r="Y258" s="5"/>
      <c r="Z258" s="5"/>
    </row>
    <row r="259" spans="7:26" ht="11.25" customHeight="1">
      <c r="G259" s="5"/>
      <c r="H259" s="5"/>
      <c r="I259" s="5"/>
      <c r="J259" s="144">
        <v>230</v>
      </c>
      <c r="K259" s="258" t="s">
        <v>538</v>
      </c>
      <c r="L259" s="143"/>
      <c r="M259" s="144">
        <v>150</v>
      </c>
      <c r="N259" s="145" t="s">
        <v>537</v>
      </c>
      <c r="O259" s="146"/>
      <c r="P259" s="147" t="s">
        <v>390</v>
      </c>
      <c r="Q259" s="148"/>
      <c r="R259" s="5"/>
      <c r="S259" s="5"/>
      <c r="T259" s="5"/>
      <c r="U259" s="5"/>
      <c r="V259" s="5"/>
      <c r="W259" s="5"/>
      <c r="X259" s="5"/>
      <c r="Y259" s="5"/>
      <c r="Z259" s="5"/>
    </row>
    <row r="260" spans="7:26" ht="11.25" customHeight="1">
      <c r="G260" s="5"/>
      <c r="H260" s="5"/>
      <c r="I260" s="5"/>
      <c r="J260" s="142">
        <f>J259+1</f>
        <v>231</v>
      </c>
      <c r="K260" s="275" t="s">
        <v>110</v>
      </c>
      <c r="L260" s="143"/>
      <c r="M260" s="144"/>
      <c r="N260" s="145"/>
      <c r="O260" s="146"/>
      <c r="P260" s="147" t="s">
        <v>390</v>
      </c>
      <c r="Q260" s="148"/>
      <c r="R260" s="5"/>
      <c r="S260" s="5"/>
      <c r="T260" s="5"/>
      <c r="U260" s="5"/>
      <c r="V260" s="5"/>
      <c r="W260" s="5"/>
      <c r="X260" s="5"/>
      <c r="Y260" s="5"/>
      <c r="Z260" s="5"/>
    </row>
    <row r="261" spans="7:26" ht="11.25" customHeight="1">
      <c r="G261" s="5"/>
      <c r="H261" s="5"/>
      <c r="I261" s="5"/>
      <c r="J261" s="144">
        <v>232</v>
      </c>
      <c r="K261" s="258" t="s">
        <v>542</v>
      </c>
      <c r="L261" s="143"/>
      <c r="M261" s="144">
        <v>151</v>
      </c>
      <c r="N261" s="145" t="s">
        <v>541</v>
      </c>
      <c r="O261" s="146"/>
      <c r="P261" s="147" t="s">
        <v>390</v>
      </c>
      <c r="Q261" s="148"/>
      <c r="R261" s="5"/>
      <c r="S261" s="5"/>
      <c r="T261" s="5"/>
      <c r="U261" s="5"/>
      <c r="V261" s="5"/>
      <c r="W261" s="5"/>
      <c r="X261" s="5"/>
      <c r="Y261" s="5"/>
      <c r="Z261" s="5"/>
    </row>
    <row r="262" spans="7:26" ht="11.25" customHeight="1">
      <c r="G262" s="5"/>
      <c r="H262" s="5"/>
      <c r="I262" s="5"/>
      <c r="J262" s="142">
        <f>J261+1</f>
        <v>233</v>
      </c>
      <c r="K262" s="275" t="s">
        <v>111</v>
      </c>
      <c r="L262" s="143"/>
      <c r="M262" s="144"/>
      <c r="N262" s="145"/>
      <c r="O262" s="146"/>
      <c r="P262" s="147" t="s">
        <v>390</v>
      </c>
      <c r="Q262" s="148"/>
      <c r="R262" s="5"/>
      <c r="S262" s="5"/>
      <c r="T262" s="5"/>
      <c r="U262" s="5"/>
      <c r="V262" s="5"/>
      <c r="W262" s="5"/>
      <c r="X262" s="5"/>
      <c r="Y262" s="5"/>
      <c r="Z262" s="5"/>
    </row>
    <row r="263" spans="7:26" ht="11.25" customHeight="1">
      <c r="G263" s="5"/>
      <c r="H263" s="5"/>
      <c r="I263" s="5"/>
      <c r="J263" s="142">
        <f>J262+1</f>
        <v>234</v>
      </c>
      <c r="K263" s="275" t="s">
        <v>112</v>
      </c>
      <c r="L263" s="143"/>
      <c r="M263" s="144"/>
      <c r="N263" s="145"/>
      <c r="O263" s="146"/>
      <c r="P263" s="147" t="s">
        <v>390</v>
      </c>
      <c r="Q263" s="148"/>
      <c r="R263" s="5"/>
      <c r="S263" s="5"/>
      <c r="T263" s="5"/>
      <c r="U263" s="5"/>
      <c r="V263" s="5"/>
      <c r="W263" s="5"/>
      <c r="X263" s="5"/>
      <c r="Y263" s="5"/>
      <c r="Z263" s="5"/>
    </row>
    <row r="264" spans="7:26" ht="11.25" customHeight="1">
      <c r="G264" s="5"/>
      <c r="H264" s="5"/>
      <c r="I264" s="5"/>
      <c r="J264" s="142">
        <f>J263+1</f>
        <v>235</v>
      </c>
      <c r="K264" s="275" t="s">
        <v>113</v>
      </c>
      <c r="L264" s="143"/>
      <c r="M264" s="144"/>
      <c r="N264" s="145"/>
      <c r="O264" s="146"/>
      <c r="P264" s="147" t="s">
        <v>390</v>
      </c>
      <c r="Q264" s="148"/>
      <c r="R264" s="5"/>
      <c r="S264" s="5"/>
      <c r="T264" s="5"/>
      <c r="U264" s="5"/>
      <c r="V264" s="5"/>
      <c r="W264" s="5"/>
      <c r="X264" s="5"/>
      <c r="Y264" s="5"/>
      <c r="Z264" s="5"/>
    </row>
    <row r="265" spans="7:26" ht="11.25" customHeight="1">
      <c r="G265" s="5"/>
      <c r="H265" s="5"/>
      <c r="I265" s="5"/>
      <c r="J265" s="142">
        <f>J264+1</f>
        <v>236</v>
      </c>
      <c r="K265" s="275" t="s">
        <v>114</v>
      </c>
      <c r="L265" s="143"/>
      <c r="M265" s="144"/>
      <c r="N265" s="145"/>
      <c r="O265" s="146"/>
      <c r="P265" s="147" t="s">
        <v>390</v>
      </c>
      <c r="Q265" s="148"/>
      <c r="R265" s="5"/>
      <c r="S265" s="5"/>
      <c r="T265" s="5"/>
      <c r="U265" s="5"/>
      <c r="V265" s="5"/>
      <c r="W265" s="5"/>
      <c r="X265" s="5"/>
      <c r="Y265" s="5"/>
      <c r="Z265" s="5"/>
    </row>
    <row r="266" spans="7:26" ht="11.25" customHeight="1">
      <c r="G266" s="5"/>
      <c r="H266" s="5"/>
      <c r="I266" s="5"/>
      <c r="J266" s="144">
        <v>237</v>
      </c>
      <c r="K266" s="258" t="s">
        <v>551</v>
      </c>
      <c r="L266" s="143"/>
      <c r="M266" s="144">
        <v>154</v>
      </c>
      <c r="N266" s="145" t="s">
        <v>550</v>
      </c>
      <c r="O266" s="146"/>
      <c r="P266" s="147" t="s">
        <v>390</v>
      </c>
      <c r="Q266" s="148"/>
      <c r="R266" s="5"/>
      <c r="S266" s="5"/>
      <c r="T266" s="5"/>
      <c r="U266" s="5"/>
      <c r="V266" s="5"/>
      <c r="W266" s="5"/>
      <c r="X266" s="5"/>
      <c r="Y266" s="5"/>
      <c r="Z266" s="5"/>
    </row>
    <row r="267" spans="7:26" ht="11.25" customHeight="1">
      <c r="G267" s="5"/>
      <c r="H267" s="5"/>
      <c r="I267" s="5"/>
      <c r="J267" s="142">
        <f>J266+1</f>
        <v>238</v>
      </c>
      <c r="K267" s="275" t="s">
        <v>115</v>
      </c>
      <c r="L267" s="143"/>
      <c r="M267" s="144"/>
      <c r="N267" s="145"/>
      <c r="O267" s="146"/>
      <c r="P267" s="147" t="s">
        <v>390</v>
      </c>
      <c r="Q267" s="148"/>
      <c r="R267" s="5"/>
      <c r="S267" s="5"/>
      <c r="T267" s="5"/>
      <c r="U267" s="5"/>
      <c r="V267" s="5"/>
      <c r="W267" s="5"/>
      <c r="X267" s="5"/>
      <c r="Y267" s="5"/>
      <c r="Z267" s="5"/>
    </row>
    <row r="268" spans="7:26" ht="11.25" customHeight="1">
      <c r="G268" s="5"/>
      <c r="H268" s="5"/>
      <c r="I268" s="5"/>
      <c r="J268" s="144">
        <v>239</v>
      </c>
      <c r="K268" s="258" t="s">
        <v>554</v>
      </c>
      <c r="L268" s="143"/>
      <c r="M268" s="144">
        <v>155</v>
      </c>
      <c r="N268" s="145" t="s">
        <v>553</v>
      </c>
      <c r="O268" s="146"/>
      <c r="P268" s="147" t="s">
        <v>390</v>
      </c>
      <c r="Q268" s="148"/>
      <c r="R268" s="5"/>
      <c r="S268" s="5"/>
      <c r="T268" s="5"/>
      <c r="U268" s="5"/>
      <c r="V268" s="5"/>
      <c r="W268" s="5"/>
      <c r="X268" s="5"/>
      <c r="Y268" s="5"/>
      <c r="Z268" s="5"/>
    </row>
    <row r="269" spans="7:26" ht="11.25" customHeight="1">
      <c r="G269" s="5"/>
      <c r="H269" s="5"/>
      <c r="I269" s="5"/>
      <c r="J269" s="142">
        <f>J268+1</f>
        <v>240</v>
      </c>
      <c r="K269" s="275" t="s">
        <v>116</v>
      </c>
      <c r="L269" s="143"/>
      <c r="M269" s="144"/>
      <c r="N269" s="145"/>
      <c r="O269" s="146"/>
      <c r="P269" s="147" t="s">
        <v>390</v>
      </c>
      <c r="Q269" s="148"/>
      <c r="R269" s="5"/>
      <c r="S269" s="5"/>
      <c r="T269" s="5"/>
      <c r="U269" s="5"/>
      <c r="V269" s="5"/>
      <c r="W269" s="5"/>
      <c r="X269" s="5"/>
      <c r="Y269" s="5"/>
      <c r="Z269" s="5"/>
    </row>
    <row r="270" spans="7:26" ht="11.25" customHeight="1">
      <c r="G270" s="5"/>
      <c r="H270" s="5"/>
      <c r="I270" s="5"/>
      <c r="J270" s="144">
        <v>241</v>
      </c>
      <c r="K270" s="258" t="s">
        <v>559</v>
      </c>
      <c r="L270" s="143"/>
      <c r="M270" s="144">
        <v>157</v>
      </c>
      <c r="N270" s="145" t="s">
        <v>558</v>
      </c>
      <c r="O270" s="146"/>
      <c r="P270" s="147" t="s">
        <v>390</v>
      </c>
      <c r="Q270" s="148"/>
      <c r="R270" s="5"/>
      <c r="S270" s="5"/>
      <c r="T270" s="5"/>
      <c r="U270" s="5"/>
      <c r="V270" s="5"/>
      <c r="W270" s="5"/>
      <c r="X270" s="5"/>
      <c r="Y270" s="5"/>
      <c r="Z270" s="5"/>
    </row>
    <row r="271" spans="7:26" ht="11.25" customHeight="1">
      <c r="G271" s="5"/>
      <c r="H271" s="5"/>
      <c r="I271" s="5"/>
      <c r="J271" s="144">
        <v>242</v>
      </c>
      <c r="K271" s="258" t="s">
        <v>117</v>
      </c>
      <c r="L271" s="143"/>
      <c r="M271" s="144">
        <v>140</v>
      </c>
      <c r="N271" s="145" t="s">
        <v>502</v>
      </c>
      <c r="O271" s="146"/>
      <c r="P271" s="147" t="s">
        <v>390</v>
      </c>
      <c r="Q271" s="148"/>
      <c r="R271" s="5"/>
      <c r="S271" s="5"/>
      <c r="T271" s="5"/>
      <c r="U271" s="5"/>
      <c r="V271" s="5"/>
      <c r="W271" s="5"/>
      <c r="X271" s="5"/>
      <c r="Y271" s="5"/>
      <c r="Z271" s="5"/>
    </row>
    <row r="272" spans="7:26" ht="11.25" customHeight="1">
      <c r="G272" s="5"/>
      <c r="H272" s="5"/>
      <c r="I272" s="5"/>
      <c r="J272" s="144">
        <v>243</v>
      </c>
      <c r="K272" s="258" t="s">
        <v>561</v>
      </c>
      <c r="L272" s="143"/>
      <c r="M272" s="144">
        <v>158</v>
      </c>
      <c r="N272" s="145" t="s">
        <v>560</v>
      </c>
      <c r="O272" s="146"/>
      <c r="P272" s="147" t="s">
        <v>390</v>
      </c>
      <c r="Q272" s="148"/>
      <c r="R272" s="5"/>
      <c r="S272" s="5"/>
      <c r="T272" s="5"/>
      <c r="U272" s="5"/>
      <c r="V272" s="5"/>
      <c r="W272" s="5"/>
      <c r="X272" s="5"/>
      <c r="Y272" s="5"/>
      <c r="Z272" s="5"/>
    </row>
    <row r="273" spans="7:26" ht="11.25" customHeight="1">
      <c r="G273" s="5"/>
      <c r="H273" s="5"/>
      <c r="I273" s="5"/>
      <c r="J273" s="142">
        <f>J272+1</f>
        <v>244</v>
      </c>
      <c r="K273" s="275" t="s">
        <v>118</v>
      </c>
      <c r="L273" s="143"/>
      <c r="M273" s="144"/>
      <c r="N273" s="145"/>
      <c r="O273" s="146"/>
      <c r="P273" s="147" t="s">
        <v>390</v>
      </c>
      <c r="Q273" s="148"/>
      <c r="R273" s="5"/>
      <c r="S273" s="5"/>
      <c r="T273" s="5"/>
      <c r="U273" s="5"/>
      <c r="V273" s="5"/>
      <c r="W273" s="5"/>
      <c r="X273" s="5"/>
      <c r="Y273" s="5"/>
      <c r="Z273" s="5"/>
    </row>
    <row r="274" spans="7:26" ht="11.25" customHeight="1">
      <c r="G274" s="5"/>
      <c r="H274" s="5"/>
      <c r="I274" s="5"/>
      <c r="J274" s="142">
        <f>J273+1</f>
        <v>245</v>
      </c>
      <c r="K274" s="275" t="s">
        <v>119</v>
      </c>
      <c r="L274" s="143"/>
      <c r="M274" s="144"/>
      <c r="N274" s="145"/>
      <c r="O274" s="146"/>
      <c r="P274" s="147" t="s">
        <v>390</v>
      </c>
      <c r="Q274" s="148"/>
      <c r="R274" s="5"/>
      <c r="S274" s="5"/>
      <c r="T274" s="5"/>
      <c r="U274" s="5"/>
      <c r="V274" s="5"/>
      <c r="W274" s="5"/>
      <c r="X274" s="5"/>
      <c r="Y274" s="5"/>
      <c r="Z274" s="5"/>
    </row>
    <row r="275" spans="7:26" ht="11.25" customHeight="1">
      <c r="G275" s="5"/>
      <c r="H275" s="5"/>
      <c r="I275" s="5"/>
      <c r="J275" s="144">
        <v>246</v>
      </c>
      <c r="K275" s="258" t="s">
        <v>565</v>
      </c>
      <c r="L275" s="143"/>
      <c r="M275" s="144">
        <v>159</v>
      </c>
      <c r="N275" s="145" t="s">
        <v>564</v>
      </c>
      <c r="O275" s="146"/>
      <c r="P275" s="147" t="s">
        <v>390</v>
      </c>
      <c r="Q275" s="148"/>
      <c r="R275" s="5"/>
      <c r="S275" s="5"/>
      <c r="T275" s="5"/>
      <c r="U275" s="5"/>
      <c r="V275" s="5"/>
      <c r="W275" s="5"/>
      <c r="X275" s="5"/>
      <c r="Y275" s="5"/>
      <c r="Z275" s="5"/>
    </row>
    <row r="276" spans="7:26" ht="11.25" customHeight="1">
      <c r="G276" s="5"/>
      <c r="H276" s="5"/>
      <c r="I276" s="5"/>
      <c r="J276" s="144">
        <v>247</v>
      </c>
      <c r="K276" s="258" t="s">
        <v>569</v>
      </c>
      <c r="L276" s="143"/>
      <c r="M276" s="144">
        <v>160</v>
      </c>
      <c r="N276" s="145" t="s">
        <v>568</v>
      </c>
      <c r="O276" s="146"/>
      <c r="P276" s="147" t="s">
        <v>390</v>
      </c>
      <c r="Q276" s="148"/>
      <c r="R276" s="5"/>
      <c r="S276" s="5"/>
      <c r="T276" s="5"/>
      <c r="U276" s="5"/>
      <c r="V276" s="5"/>
      <c r="W276" s="5"/>
      <c r="X276" s="5"/>
      <c r="Y276" s="5"/>
      <c r="Z276" s="5"/>
    </row>
    <row r="277" spans="7:26" ht="11.25" customHeight="1">
      <c r="G277" s="5"/>
      <c r="H277" s="5"/>
      <c r="I277" s="5"/>
      <c r="J277" s="142">
        <f>J276+1</f>
        <v>248</v>
      </c>
      <c r="K277" s="275" t="s">
        <v>120</v>
      </c>
      <c r="L277" s="143"/>
      <c r="M277" s="144"/>
      <c r="N277" s="145"/>
      <c r="O277" s="146"/>
      <c r="P277" s="147" t="s">
        <v>390</v>
      </c>
      <c r="Q277" s="148"/>
      <c r="R277" s="5"/>
      <c r="S277" s="5"/>
      <c r="T277" s="5"/>
      <c r="U277" s="5"/>
      <c r="V277" s="5"/>
      <c r="W277" s="5"/>
      <c r="X277" s="5"/>
      <c r="Y277" s="5"/>
      <c r="Z277" s="5"/>
    </row>
    <row r="278" spans="7:26" ht="11.25" customHeight="1">
      <c r="G278" s="5"/>
      <c r="H278" s="5"/>
      <c r="I278" s="5"/>
      <c r="J278" s="144">
        <v>249</v>
      </c>
      <c r="K278" s="258" t="s">
        <v>573</v>
      </c>
      <c r="L278" s="143"/>
      <c r="M278" s="144">
        <v>161</v>
      </c>
      <c r="N278" s="145" t="s">
        <v>572</v>
      </c>
      <c r="O278" s="146"/>
      <c r="P278" s="147" t="s">
        <v>390</v>
      </c>
      <c r="Q278" s="148"/>
      <c r="R278" s="5"/>
      <c r="S278" s="5"/>
      <c r="T278" s="5"/>
      <c r="U278" s="5"/>
      <c r="V278" s="5"/>
      <c r="W278" s="5"/>
      <c r="X278" s="5"/>
      <c r="Y278" s="5"/>
      <c r="Z278" s="5"/>
    </row>
    <row r="279" spans="7:26" ht="11.25" customHeight="1">
      <c r="G279" s="5"/>
      <c r="H279" s="5"/>
      <c r="I279" s="5"/>
      <c r="J279" s="144">
        <v>250</v>
      </c>
      <c r="K279" s="258" t="s">
        <v>577</v>
      </c>
      <c r="L279" s="143"/>
      <c r="M279" s="144">
        <v>162</v>
      </c>
      <c r="N279" s="145" t="s">
        <v>576</v>
      </c>
      <c r="O279" s="146"/>
      <c r="P279" s="147" t="s">
        <v>390</v>
      </c>
      <c r="Q279" s="148"/>
      <c r="R279" s="5"/>
      <c r="S279" s="5"/>
      <c r="T279" s="5"/>
      <c r="U279" s="5"/>
      <c r="V279" s="5"/>
      <c r="W279" s="5"/>
      <c r="X279" s="5"/>
      <c r="Y279" s="5"/>
      <c r="Z279" s="5"/>
    </row>
    <row r="280" spans="7:26" ht="11.25" customHeight="1">
      <c r="G280" s="5"/>
      <c r="H280" s="5"/>
      <c r="I280" s="5"/>
      <c r="J280" s="144">
        <v>251</v>
      </c>
      <c r="K280" s="258" t="s">
        <v>121</v>
      </c>
      <c r="L280" s="143"/>
      <c r="M280" s="144">
        <v>163</v>
      </c>
      <c r="N280" s="145" t="s">
        <v>389</v>
      </c>
      <c r="O280" s="146"/>
      <c r="P280" s="147" t="s">
        <v>390</v>
      </c>
      <c r="Q280" s="148"/>
      <c r="R280" s="5"/>
      <c r="S280" s="5"/>
      <c r="T280" s="5"/>
      <c r="U280" s="5"/>
      <c r="V280" s="5"/>
      <c r="W280" s="5"/>
      <c r="X280" s="5"/>
      <c r="Y280" s="5"/>
      <c r="Z280" s="5"/>
    </row>
    <row r="281" spans="7:26" ht="11.25" customHeight="1">
      <c r="G281" s="5"/>
      <c r="H281" s="5"/>
      <c r="I281" s="5"/>
      <c r="J281" s="144">
        <v>252</v>
      </c>
      <c r="K281" s="258" t="s">
        <v>394</v>
      </c>
      <c r="L281" s="143"/>
      <c r="M281" s="144">
        <v>164</v>
      </c>
      <c r="N281" s="145" t="s">
        <v>393</v>
      </c>
      <c r="O281" s="146"/>
      <c r="P281" s="147" t="s">
        <v>390</v>
      </c>
      <c r="Q281" s="148"/>
      <c r="R281" s="5"/>
      <c r="S281" s="5"/>
      <c r="T281" s="5"/>
      <c r="U281" s="5"/>
      <c r="V281" s="5"/>
      <c r="W281" s="5"/>
      <c r="X281" s="5"/>
      <c r="Y281" s="5"/>
      <c r="Z281" s="5"/>
    </row>
    <row r="282" spans="7:26" ht="11.25" customHeight="1">
      <c r="G282" s="5"/>
      <c r="H282" s="5"/>
      <c r="I282" s="5"/>
      <c r="J282" s="142">
        <f>J281+1</f>
        <v>253</v>
      </c>
      <c r="K282" s="275" t="s">
        <v>122</v>
      </c>
      <c r="L282" s="143"/>
      <c r="M282" s="144"/>
      <c r="N282" s="145"/>
      <c r="O282" s="146"/>
      <c r="P282" s="147" t="s">
        <v>390</v>
      </c>
      <c r="Q282" s="148"/>
      <c r="R282" s="5"/>
      <c r="S282" s="5"/>
      <c r="T282" s="5"/>
      <c r="U282" s="5"/>
      <c r="V282" s="5"/>
      <c r="W282" s="5"/>
      <c r="X282" s="5"/>
      <c r="Y282" s="5"/>
      <c r="Z282" s="5"/>
    </row>
    <row r="283" spans="7:26" ht="11.25" customHeight="1">
      <c r="G283" s="5"/>
      <c r="H283" s="5"/>
      <c r="I283" s="5"/>
      <c r="J283" s="144">
        <v>254</v>
      </c>
      <c r="K283" s="258" t="s">
        <v>402</v>
      </c>
      <c r="L283" s="143"/>
      <c r="M283" s="144">
        <v>166</v>
      </c>
      <c r="N283" s="145" t="s">
        <v>401</v>
      </c>
      <c r="O283" s="146"/>
      <c r="P283" s="147" t="s">
        <v>390</v>
      </c>
      <c r="Q283" s="148"/>
      <c r="R283" s="5"/>
      <c r="S283" s="5"/>
      <c r="T283" s="5"/>
      <c r="U283" s="5"/>
      <c r="V283" s="5"/>
      <c r="W283" s="5"/>
      <c r="X283" s="5"/>
      <c r="Y283" s="5"/>
      <c r="Z283" s="5"/>
    </row>
    <row r="284" spans="7:26" ht="11.25" customHeight="1">
      <c r="G284" s="5"/>
      <c r="H284" s="5"/>
      <c r="I284" s="5"/>
      <c r="J284" s="144">
        <v>255</v>
      </c>
      <c r="K284" s="258" t="s">
        <v>405</v>
      </c>
      <c r="L284" s="143"/>
      <c r="M284" s="144">
        <v>167</v>
      </c>
      <c r="N284" s="145" t="s">
        <v>404</v>
      </c>
      <c r="O284" s="146"/>
      <c r="P284" s="147" t="s">
        <v>390</v>
      </c>
      <c r="Q284" s="148"/>
      <c r="R284" s="5"/>
      <c r="S284" s="5"/>
      <c r="T284" s="5"/>
      <c r="U284" s="5"/>
      <c r="V284" s="5"/>
      <c r="W284" s="5"/>
      <c r="X284" s="5"/>
      <c r="Y284" s="5"/>
      <c r="Z284" s="5"/>
    </row>
    <row r="285" spans="7:26" ht="11.25" customHeight="1">
      <c r="G285" s="5"/>
      <c r="H285" s="5"/>
      <c r="I285" s="5"/>
      <c r="J285" s="142">
        <f>J284+1</f>
        <v>256</v>
      </c>
      <c r="K285" s="275" t="s">
        <v>123</v>
      </c>
      <c r="L285" s="143"/>
      <c r="M285" s="144"/>
      <c r="N285" s="145"/>
      <c r="O285" s="146"/>
      <c r="P285" s="147" t="s">
        <v>390</v>
      </c>
      <c r="Q285" s="148"/>
      <c r="R285" s="5"/>
      <c r="S285" s="5"/>
      <c r="T285" s="5"/>
      <c r="U285" s="5"/>
      <c r="V285" s="5"/>
      <c r="W285" s="5"/>
      <c r="X285" s="5"/>
      <c r="Y285" s="5"/>
      <c r="Z285" s="5"/>
    </row>
    <row r="286" spans="7:26" ht="11.25" customHeight="1">
      <c r="G286" s="5"/>
      <c r="H286" s="5"/>
      <c r="I286" s="5"/>
      <c r="J286" s="144">
        <v>257</v>
      </c>
      <c r="K286" s="258" t="s">
        <v>124</v>
      </c>
      <c r="L286" s="143"/>
      <c r="M286" s="144">
        <v>169</v>
      </c>
      <c r="N286" s="145" t="s">
        <v>412</v>
      </c>
      <c r="O286" s="146"/>
      <c r="P286" s="147" t="s">
        <v>390</v>
      </c>
      <c r="Q286" s="148"/>
      <c r="R286" s="5"/>
      <c r="S286" s="5"/>
      <c r="T286" s="5"/>
      <c r="U286" s="5"/>
      <c r="V286" s="5"/>
      <c r="W286" s="5"/>
      <c r="X286" s="5"/>
      <c r="Y286" s="5"/>
      <c r="Z286" s="5"/>
    </row>
    <row r="287" spans="7:26" ht="11.25" customHeight="1">
      <c r="G287" s="5"/>
      <c r="H287" s="5"/>
      <c r="I287" s="5"/>
      <c r="J287" s="142">
        <f>J286+1</f>
        <v>258</v>
      </c>
      <c r="K287" s="275" t="s">
        <v>125</v>
      </c>
      <c r="L287" s="143"/>
      <c r="M287" s="144"/>
      <c r="N287" s="145"/>
      <c r="O287" s="146"/>
      <c r="P287" s="147" t="s">
        <v>390</v>
      </c>
      <c r="Q287" s="148"/>
      <c r="R287" s="5"/>
      <c r="S287" s="5"/>
      <c r="T287" s="5"/>
      <c r="U287" s="5"/>
      <c r="V287" s="5"/>
      <c r="W287" s="5"/>
      <c r="X287" s="5"/>
      <c r="Y287" s="5"/>
      <c r="Z287" s="5"/>
    </row>
    <row r="288" spans="7:26" ht="11.25" customHeight="1">
      <c r="G288" s="5"/>
      <c r="H288" s="5"/>
      <c r="I288" s="5"/>
      <c r="J288" s="144">
        <v>259</v>
      </c>
      <c r="K288" s="258" t="s">
        <v>409</v>
      </c>
      <c r="L288" s="143"/>
      <c r="M288" s="144">
        <v>168</v>
      </c>
      <c r="N288" s="145" t="s">
        <v>408</v>
      </c>
      <c r="O288" s="146"/>
      <c r="P288" s="147" t="s">
        <v>390</v>
      </c>
      <c r="Q288" s="148"/>
      <c r="R288" s="5"/>
      <c r="S288" s="5"/>
      <c r="T288" s="5"/>
      <c r="U288" s="5"/>
      <c r="V288" s="5"/>
      <c r="W288" s="5"/>
      <c r="X288" s="5"/>
      <c r="Y288" s="5"/>
      <c r="Z288" s="5"/>
    </row>
    <row r="289" spans="7:26" ht="11.25" customHeight="1">
      <c r="G289" s="5"/>
      <c r="H289" s="5"/>
      <c r="I289" s="5"/>
      <c r="J289" s="144">
        <v>260</v>
      </c>
      <c r="K289" s="258" t="s">
        <v>126</v>
      </c>
      <c r="L289" s="143"/>
      <c r="M289" s="144">
        <v>170</v>
      </c>
      <c r="N289" s="145" t="s">
        <v>415</v>
      </c>
      <c r="O289" s="146"/>
      <c r="P289" s="147" t="s">
        <v>390</v>
      </c>
      <c r="Q289" s="148"/>
      <c r="R289" s="5"/>
      <c r="S289" s="5"/>
      <c r="T289" s="5"/>
      <c r="U289" s="5"/>
      <c r="V289" s="5"/>
      <c r="W289" s="5"/>
      <c r="X289" s="5"/>
      <c r="Y289" s="5"/>
      <c r="Z289" s="5"/>
    </row>
    <row r="290" spans="7:26" ht="11.25" customHeight="1">
      <c r="G290" s="5"/>
      <c r="H290" s="5"/>
      <c r="I290" s="5"/>
      <c r="J290" s="142">
        <f>J289+1</f>
        <v>261</v>
      </c>
      <c r="K290" s="275" t="s">
        <v>127</v>
      </c>
      <c r="L290" s="143"/>
      <c r="M290" s="144"/>
      <c r="N290" s="145"/>
      <c r="O290" s="146"/>
      <c r="P290" s="147" t="s">
        <v>390</v>
      </c>
      <c r="Q290" s="148"/>
      <c r="R290" s="5"/>
      <c r="S290" s="5"/>
      <c r="T290" s="5"/>
      <c r="U290" s="5"/>
      <c r="V290" s="5"/>
      <c r="W290" s="5"/>
      <c r="X290" s="5"/>
      <c r="Y290" s="5"/>
      <c r="Z290" s="5"/>
    </row>
    <row r="291" spans="7:26" ht="11.25" customHeight="1">
      <c r="G291" s="5"/>
      <c r="H291" s="5"/>
      <c r="I291" s="5"/>
      <c r="J291" s="142">
        <f>J290+1</f>
        <v>262</v>
      </c>
      <c r="K291" s="275" t="s">
        <v>128</v>
      </c>
      <c r="L291" s="143"/>
      <c r="M291" s="144"/>
      <c r="N291" s="145"/>
      <c r="O291" s="146"/>
      <c r="P291" s="147" t="s">
        <v>390</v>
      </c>
      <c r="Q291" s="148"/>
      <c r="R291" s="5"/>
      <c r="S291" s="5"/>
      <c r="T291" s="5"/>
      <c r="U291" s="5"/>
      <c r="V291" s="5"/>
      <c r="W291" s="5"/>
      <c r="X291" s="5"/>
      <c r="Y291" s="5"/>
      <c r="Z291" s="5"/>
    </row>
    <row r="292" spans="7:26" ht="11.25" customHeight="1">
      <c r="G292" s="5"/>
      <c r="H292" s="5"/>
      <c r="I292" s="5"/>
      <c r="J292" s="142">
        <f>J291+1</f>
        <v>263</v>
      </c>
      <c r="K292" s="275" t="s">
        <v>129</v>
      </c>
      <c r="L292" s="143"/>
      <c r="M292" s="144"/>
      <c r="N292" s="145"/>
      <c r="O292" s="146"/>
      <c r="P292" s="147" t="s">
        <v>390</v>
      </c>
      <c r="Q292" s="148"/>
      <c r="R292" s="5"/>
      <c r="S292" s="5"/>
      <c r="T292" s="5"/>
      <c r="U292" s="5"/>
      <c r="V292" s="5"/>
      <c r="W292" s="5"/>
      <c r="X292" s="5"/>
      <c r="Y292" s="5"/>
      <c r="Z292" s="5"/>
    </row>
    <row r="293" spans="7:26" ht="11.25" customHeight="1">
      <c r="G293" s="5"/>
      <c r="H293" s="5"/>
      <c r="I293" s="5"/>
      <c r="J293" s="144">
        <v>264</v>
      </c>
      <c r="K293" s="258" t="s">
        <v>130</v>
      </c>
      <c r="L293" s="143"/>
      <c r="M293" s="144">
        <v>171</v>
      </c>
      <c r="N293" s="145" t="s">
        <v>417</v>
      </c>
      <c r="O293" s="146"/>
      <c r="P293" s="147" t="s">
        <v>390</v>
      </c>
      <c r="Q293" s="148"/>
      <c r="R293" s="5"/>
      <c r="S293" s="5"/>
      <c r="T293" s="5"/>
      <c r="U293" s="5"/>
      <c r="V293" s="5"/>
      <c r="W293" s="5"/>
      <c r="X293" s="5"/>
      <c r="Y293" s="5"/>
      <c r="Z293" s="5"/>
    </row>
    <row r="294" spans="7:26" ht="11.25" customHeight="1">
      <c r="G294" s="5"/>
      <c r="H294" s="5"/>
      <c r="I294" s="5"/>
      <c r="J294" s="142">
        <f>J293+1</f>
        <v>265</v>
      </c>
      <c r="K294" s="275" t="s">
        <v>131</v>
      </c>
      <c r="L294" s="143"/>
      <c r="M294" s="144"/>
      <c r="N294" s="145"/>
      <c r="O294" s="146"/>
      <c r="P294" s="147" t="s">
        <v>390</v>
      </c>
      <c r="Q294" s="148"/>
      <c r="R294" s="5"/>
      <c r="S294" s="5"/>
      <c r="T294" s="5"/>
      <c r="U294" s="5"/>
      <c r="V294" s="5"/>
      <c r="W294" s="5"/>
      <c r="X294" s="5"/>
      <c r="Y294" s="5"/>
      <c r="Z294" s="5"/>
    </row>
    <row r="295" spans="7:26" ht="11.25" customHeight="1">
      <c r="G295" s="5"/>
      <c r="H295" s="5"/>
      <c r="I295" s="5"/>
      <c r="J295" s="144">
        <v>266</v>
      </c>
      <c r="K295" s="258" t="s">
        <v>424</v>
      </c>
      <c r="L295" s="143"/>
      <c r="M295" s="144">
        <v>173</v>
      </c>
      <c r="N295" s="145" t="s">
        <v>423</v>
      </c>
      <c r="O295" s="146"/>
      <c r="P295" s="147" t="s">
        <v>390</v>
      </c>
      <c r="Q295" s="148"/>
      <c r="R295" s="5"/>
      <c r="S295" s="5"/>
      <c r="T295" s="5"/>
      <c r="U295" s="5"/>
      <c r="V295" s="5"/>
      <c r="W295" s="5"/>
      <c r="X295" s="5"/>
      <c r="Y295" s="5"/>
      <c r="Z295" s="5"/>
    </row>
    <row r="296" spans="7:26" ht="11.25" customHeight="1">
      <c r="G296" s="5"/>
      <c r="H296" s="5"/>
      <c r="I296" s="5"/>
      <c r="J296" s="144">
        <v>267</v>
      </c>
      <c r="K296" s="258" t="s">
        <v>132</v>
      </c>
      <c r="L296" s="143"/>
      <c r="M296" s="144">
        <v>174</v>
      </c>
      <c r="N296" s="145" t="s">
        <v>427</v>
      </c>
      <c r="O296" s="146"/>
      <c r="P296" s="147" t="s">
        <v>390</v>
      </c>
      <c r="Q296" s="148"/>
      <c r="R296" s="5"/>
      <c r="S296" s="5"/>
      <c r="T296" s="5"/>
      <c r="U296" s="5"/>
      <c r="V296" s="5"/>
      <c r="W296" s="5"/>
      <c r="X296" s="5"/>
      <c r="Y296" s="5"/>
      <c r="Z296" s="5"/>
    </row>
    <row r="297" spans="7:26" ht="11.25" customHeight="1">
      <c r="G297" s="5"/>
      <c r="H297" s="5"/>
      <c r="I297" s="5"/>
      <c r="J297" s="142">
        <f>J296+1</f>
        <v>268</v>
      </c>
      <c r="K297" s="275" t="s">
        <v>133</v>
      </c>
      <c r="L297" s="143"/>
      <c r="M297" s="144"/>
      <c r="N297" s="145"/>
      <c r="O297" s="146"/>
      <c r="P297" s="147" t="s">
        <v>390</v>
      </c>
      <c r="Q297" s="148"/>
      <c r="R297" s="5"/>
      <c r="S297" s="5"/>
      <c r="T297" s="5"/>
      <c r="U297" s="5"/>
      <c r="V297" s="5"/>
      <c r="W297" s="5"/>
      <c r="X297" s="5"/>
      <c r="Y297" s="5"/>
      <c r="Z297" s="5"/>
    </row>
    <row r="298" spans="7:26" ht="11.25" customHeight="1">
      <c r="G298" s="5"/>
      <c r="H298" s="5"/>
      <c r="I298" s="5"/>
      <c r="J298" s="144">
        <v>269</v>
      </c>
      <c r="K298" s="258" t="s">
        <v>557</v>
      </c>
      <c r="L298" s="143"/>
      <c r="M298" s="144">
        <v>156</v>
      </c>
      <c r="N298" s="145" t="s">
        <v>556</v>
      </c>
      <c r="O298" s="146"/>
      <c r="P298" s="147" t="s">
        <v>390</v>
      </c>
      <c r="Q298" s="148"/>
      <c r="R298" s="5"/>
      <c r="S298" s="5"/>
      <c r="T298" s="5"/>
      <c r="U298" s="5"/>
      <c r="V298" s="5"/>
      <c r="W298" s="5"/>
      <c r="X298" s="5"/>
      <c r="Y298" s="5"/>
      <c r="Z298" s="5"/>
    </row>
    <row r="299" spans="7:26" ht="11.25" customHeight="1">
      <c r="G299" s="5"/>
      <c r="H299" s="5"/>
      <c r="I299" s="5"/>
      <c r="J299" s="144">
        <v>270</v>
      </c>
      <c r="K299" s="258" t="s">
        <v>432</v>
      </c>
      <c r="L299" s="143"/>
      <c r="M299" s="144">
        <v>175</v>
      </c>
      <c r="N299" s="145" t="s">
        <v>431</v>
      </c>
      <c r="O299" s="146"/>
      <c r="P299" s="147" t="s">
        <v>390</v>
      </c>
      <c r="Q299" s="148"/>
      <c r="R299" s="5"/>
      <c r="S299" s="5"/>
      <c r="T299" s="5"/>
      <c r="U299" s="5"/>
      <c r="V299" s="5"/>
      <c r="W299" s="5"/>
      <c r="X299" s="5"/>
      <c r="Y299" s="5"/>
      <c r="Z299" s="5"/>
    </row>
    <row r="300" spans="7:26" ht="11.25" customHeight="1">
      <c r="G300" s="5"/>
      <c r="H300" s="5"/>
      <c r="I300" s="5"/>
      <c r="J300" s="144">
        <v>271</v>
      </c>
      <c r="K300" s="258" t="s">
        <v>436</v>
      </c>
      <c r="L300" s="143"/>
      <c r="M300" s="144">
        <v>176</v>
      </c>
      <c r="N300" s="145" t="s">
        <v>435</v>
      </c>
      <c r="O300" s="146"/>
      <c r="P300" s="147" t="s">
        <v>390</v>
      </c>
      <c r="Q300" s="148"/>
      <c r="R300" s="5"/>
      <c r="S300" s="5"/>
      <c r="T300" s="5"/>
      <c r="U300" s="5"/>
      <c r="V300" s="5"/>
      <c r="W300" s="5"/>
      <c r="X300" s="5"/>
      <c r="Y300" s="5"/>
      <c r="Z300" s="5"/>
    </row>
    <row r="301" spans="7:26" ht="11.25" customHeight="1">
      <c r="G301" s="5"/>
      <c r="H301" s="5"/>
      <c r="I301" s="5"/>
      <c r="J301" s="144">
        <v>272</v>
      </c>
      <c r="K301" s="258" t="s">
        <v>441</v>
      </c>
      <c r="L301" s="143"/>
      <c r="M301" s="144">
        <v>177</v>
      </c>
      <c r="N301" s="145" t="s">
        <v>440</v>
      </c>
      <c r="O301" s="146"/>
      <c r="P301" s="147" t="s">
        <v>390</v>
      </c>
      <c r="Q301" s="148"/>
      <c r="R301" s="5"/>
      <c r="S301" s="5"/>
      <c r="T301" s="5"/>
      <c r="U301" s="5"/>
      <c r="V301" s="5"/>
      <c r="W301" s="5"/>
      <c r="X301" s="5"/>
      <c r="Y301" s="5"/>
      <c r="Z301" s="5"/>
    </row>
    <row r="302" spans="7:26" ht="11.25" customHeight="1">
      <c r="G302" s="5"/>
      <c r="H302" s="5"/>
      <c r="I302" s="5"/>
      <c r="J302" s="144">
        <v>273</v>
      </c>
      <c r="K302" s="258" t="s">
        <v>134</v>
      </c>
      <c r="L302" s="143"/>
      <c r="M302" s="144">
        <v>178</v>
      </c>
      <c r="N302" s="145" t="s">
        <v>444</v>
      </c>
      <c r="O302" s="146"/>
      <c r="P302" s="147" t="s">
        <v>390</v>
      </c>
      <c r="Q302" s="148"/>
      <c r="R302" s="5"/>
      <c r="S302" s="5"/>
      <c r="T302" s="5"/>
      <c r="U302" s="5"/>
      <c r="V302" s="5"/>
      <c r="W302" s="5"/>
      <c r="X302" s="5"/>
      <c r="Y302" s="5"/>
      <c r="Z302" s="5"/>
    </row>
    <row r="303" spans="7:26" ht="11.25" customHeight="1">
      <c r="G303" s="5"/>
      <c r="H303" s="5"/>
      <c r="I303" s="5"/>
      <c r="J303" s="144">
        <v>274</v>
      </c>
      <c r="K303" s="258" t="s">
        <v>448</v>
      </c>
      <c r="L303" s="143"/>
      <c r="M303" s="144">
        <v>179</v>
      </c>
      <c r="N303" s="145" t="s">
        <v>447</v>
      </c>
      <c r="O303" s="146"/>
      <c r="P303" s="147" t="s">
        <v>390</v>
      </c>
      <c r="Q303" s="148"/>
      <c r="R303" s="5"/>
      <c r="S303" s="5"/>
      <c r="T303" s="5"/>
      <c r="U303" s="5"/>
      <c r="V303" s="5"/>
      <c r="W303" s="5"/>
      <c r="X303" s="5"/>
      <c r="Y303" s="5"/>
      <c r="Z303" s="5"/>
    </row>
    <row r="304" spans="7:26" ht="11.25" customHeight="1">
      <c r="G304" s="5"/>
      <c r="H304" s="5"/>
      <c r="I304" s="5"/>
      <c r="J304" s="142">
        <f>J303+1</f>
        <v>275</v>
      </c>
      <c r="K304" s="275" t="s">
        <v>135</v>
      </c>
      <c r="L304" s="143"/>
      <c r="M304" s="144"/>
      <c r="N304" s="145"/>
      <c r="O304" s="146"/>
      <c r="P304" s="147" t="s">
        <v>390</v>
      </c>
      <c r="Q304" s="148"/>
      <c r="R304" s="5"/>
      <c r="S304" s="5"/>
      <c r="T304" s="5"/>
      <c r="U304" s="5"/>
      <c r="V304" s="5"/>
      <c r="W304" s="5"/>
      <c r="X304" s="5"/>
      <c r="Y304" s="5"/>
      <c r="Z304" s="5"/>
    </row>
    <row r="305" spans="7:26" ht="11.25" customHeight="1">
      <c r="G305" s="5"/>
      <c r="H305" s="5"/>
      <c r="I305" s="5"/>
      <c r="J305" s="144">
        <v>276</v>
      </c>
      <c r="K305" s="258" t="s">
        <v>456</v>
      </c>
      <c r="L305" s="143"/>
      <c r="M305" s="144">
        <v>181</v>
      </c>
      <c r="N305" s="145" t="s">
        <v>455</v>
      </c>
      <c r="O305" s="146"/>
      <c r="P305" s="147" t="s">
        <v>390</v>
      </c>
      <c r="Q305" s="148"/>
      <c r="R305" s="5"/>
      <c r="S305" s="5"/>
      <c r="T305" s="5"/>
      <c r="U305" s="5"/>
      <c r="V305" s="5"/>
      <c r="W305" s="5"/>
      <c r="X305" s="5"/>
      <c r="Y305" s="5"/>
      <c r="Z305" s="5"/>
    </row>
    <row r="306" spans="7:26" ht="11.25" customHeight="1">
      <c r="G306" s="5"/>
      <c r="H306" s="5"/>
      <c r="I306" s="5"/>
      <c r="J306" s="144">
        <v>277</v>
      </c>
      <c r="K306" s="258" t="s">
        <v>452</v>
      </c>
      <c r="L306" s="143"/>
      <c r="M306" s="144">
        <v>180</v>
      </c>
      <c r="N306" s="145" t="s">
        <v>451</v>
      </c>
      <c r="O306" s="146"/>
      <c r="P306" s="147" t="s">
        <v>390</v>
      </c>
      <c r="Q306" s="148"/>
      <c r="R306" s="5"/>
      <c r="S306" s="5"/>
      <c r="T306" s="5"/>
      <c r="U306" s="5"/>
      <c r="V306" s="5"/>
      <c r="W306" s="5"/>
      <c r="X306" s="5"/>
      <c r="Y306" s="5"/>
      <c r="Z306" s="5"/>
    </row>
    <row r="307" spans="7:26" ht="11.25" customHeight="1">
      <c r="G307" s="5"/>
      <c r="H307" s="5"/>
      <c r="I307" s="5"/>
      <c r="J307" s="142">
        <f>J306+1</f>
        <v>278</v>
      </c>
      <c r="K307" s="275" t="s">
        <v>136</v>
      </c>
      <c r="L307" s="143"/>
      <c r="M307" s="144"/>
      <c r="N307" s="145"/>
      <c r="O307" s="146"/>
      <c r="P307" s="147" t="s">
        <v>390</v>
      </c>
      <c r="Q307" s="148"/>
      <c r="R307" s="5"/>
      <c r="S307" s="5"/>
      <c r="T307" s="5"/>
      <c r="U307" s="5"/>
      <c r="V307" s="5"/>
      <c r="W307" s="5"/>
      <c r="X307" s="5"/>
      <c r="Y307" s="5"/>
      <c r="Z307" s="5"/>
    </row>
    <row r="308" spans="7:26" ht="11.25" customHeight="1">
      <c r="G308" s="5"/>
      <c r="H308" s="5"/>
      <c r="I308" s="5"/>
      <c r="J308" s="144">
        <v>279</v>
      </c>
      <c r="K308" s="258" t="s">
        <v>398</v>
      </c>
      <c r="L308" s="143"/>
      <c r="M308" s="144">
        <v>165</v>
      </c>
      <c r="N308" s="145" t="s">
        <v>397</v>
      </c>
      <c r="O308" s="146"/>
      <c r="P308" s="147" t="s">
        <v>390</v>
      </c>
      <c r="Q308" s="148"/>
      <c r="R308" s="5"/>
      <c r="S308" s="5"/>
      <c r="T308" s="5"/>
      <c r="U308" s="5"/>
      <c r="V308" s="5"/>
      <c r="W308" s="5"/>
      <c r="X308" s="5"/>
      <c r="Y308" s="5"/>
      <c r="Z308" s="5"/>
    </row>
    <row r="309" spans="7:26" ht="11.25" customHeight="1">
      <c r="G309" s="5"/>
      <c r="H309" s="5"/>
      <c r="I309" s="5"/>
      <c r="J309" s="144">
        <v>280</v>
      </c>
      <c r="K309" s="258" t="s">
        <v>459</v>
      </c>
      <c r="L309" s="143"/>
      <c r="M309" s="144">
        <v>182</v>
      </c>
      <c r="N309" s="145" t="s">
        <v>458</v>
      </c>
      <c r="O309" s="146"/>
      <c r="P309" s="147" t="s">
        <v>390</v>
      </c>
      <c r="Q309" s="148"/>
      <c r="R309" s="5"/>
      <c r="S309" s="5"/>
      <c r="T309" s="5"/>
      <c r="U309" s="5"/>
      <c r="V309" s="5"/>
      <c r="W309" s="5"/>
      <c r="X309" s="5"/>
      <c r="Y309" s="5"/>
      <c r="Z309" s="5"/>
    </row>
    <row r="310" spans="7:26" ht="11.25" customHeight="1">
      <c r="G310" s="5"/>
      <c r="H310" s="5"/>
      <c r="I310" s="5"/>
      <c r="J310" s="144">
        <v>281</v>
      </c>
      <c r="K310" s="258" t="s">
        <v>137</v>
      </c>
      <c r="L310" s="143"/>
      <c r="M310" s="144">
        <v>172</v>
      </c>
      <c r="N310" s="145" t="s">
        <v>420</v>
      </c>
      <c r="O310" s="146"/>
      <c r="P310" s="147" t="s">
        <v>390</v>
      </c>
      <c r="Q310" s="148"/>
      <c r="R310" s="5"/>
      <c r="S310" s="5"/>
      <c r="T310" s="5"/>
      <c r="U310" s="5"/>
      <c r="V310" s="5"/>
      <c r="W310" s="5"/>
      <c r="X310" s="5"/>
      <c r="Y310" s="5"/>
      <c r="Z310" s="5"/>
    </row>
    <row r="311" spans="7:26" ht="11.25" customHeight="1">
      <c r="G311" s="5"/>
      <c r="H311" s="5"/>
      <c r="I311" s="5"/>
      <c r="J311" s="142">
        <f>J310+1</f>
        <v>282</v>
      </c>
      <c r="K311" s="275" t="s">
        <v>138</v>
      </c>
      <c r="L311" s="143"/>
      <c r="M311" s="144"/>
      <c r="N311" s="145"/>
      <c r="O311" s="146"/>
      <c r="P311" s="147" t="s">
        <v>390</v>
      </c>
      <c r="Q311" s="148"/>
      <c r="R311" s="5"/>
      <c r="S311" s="5"/>
      <c r="T311" s="5"/>
      <c r="U311" s="5"/>
      <c r="V311" s="5"/>
      <c r="W311" s="5"/>
      <c r="X311" s="5"/>
      <c r="Y311" s="5"/>
      <c r="Z311" s="5"/>
    </row>
    <row r="312" spans="7:26" ht="11.25" customHeight="1">
      <c r="G312" s="5"/>
      <c r="H312" s="5"/>
      <c r="I312" s="5"/>
      <c r="J312" s="144">
        <v>283</v>
      </c>
      <c r="K312" s="258" t="s">
        <v>470</v>
      </c>
      <c r="L312" s="143"/>
      <c r="M312" s="144">
        <v>185</v>
      </c>
      <c r="N312" s="145" t="s">
        <v>469</v>
      </c>
      <c r="O312" s="146"/>
      <c r="P312" s="147" t="s">
        <v>390</v>
      </c>
      <c r="Q312" s="148"/>
      <c r="R312" s="5"/>
      <c r="S312" s="5"/>
      <c r="T312" s="5"/>
      <c r="U312" s="5"/>
      <c r="V312" s="5"/>
      <c r="W312" s="5"/>
      <c r="X312" s="5"/>
      <c r="Y312" s="5"/>
      <c r="Z312" s="5"/>
    </row>
    <row r="313" spans="7:26" ht="11.25" customHeight="1">
      <c r="G313" s="5"/>
      <c r="H313" s="5"/>
      <c r="I313" s="5"/>
      <c r="J313" s="142">
        <f>J312+1</f>
        <v>284</v>
      </c>
      <c r="K313" s="275" t="s">
        <v>139</v>
      </c>
      <c r="L313" s="143"/>
      <c r="M313" s="144"/>
      <c r="N313" s="145"/>
      <c r="O313" s="146"/>
      <c r="P313" s="147" t="s">
        <v>390</v>
      </c>
      <c r="Q313" s="148"/>
      <c r="R313" s="5"/>
      <c r="S313" s="5"/>
      <c r="T313" s="5"/>
      <c r="U313" s="5"/>
      <c r="V313" s="5"/>
      <c r="W313" s="5"/>
      <c r="X313" s="5"/>
      <c r="Y313" s="5"/>
      <c r="Z313" s="5"/>
    </row>
    <row r="314" spans="7:26" ht="11.25" customHeight="1">
      <c r="G314" s="5"/>
      <c r="H314" s="5"/>
      <c r="I314" s="5"/>
      <c r="J314" s="144">
        <v>285</v>
      </c>
      <c r="K314" s="258" t="s">
        <v>493</v>
      </c>
      <c r="L314" s="143"/>
      <c r="M314" s="144">
        <v>191</v>
      </c>
      <c r="N314" s="145" t="s">
        <v>492</v>
      </c>
      <c r="O314" s="146"/>
      <c r="P314" s="147" t="s">
        <v>390</v>
      </c>
      <c r="Q314" s="148"/>
      <c r="R314" s="5"/>
      <c r="S314" s="5"/>
      <c r="T314" s="5"/>
      <c r="U314" s="5"/>
      <c r="V314" s="5"/>
      <c r="W314" s="5"/>
      <c r="X314" s="5"/>
      <c r="Y314" s="5"/>
      <c r="Z314" s="5"/>
    </row>
    <row r="315" spans="7:26" ht="11.25" customHeight="1">
      <c r="G315" s="5"/>
      <c r="H315" s="5"/>
      <c r="I315" s="5"/>
      <c r="J315" s="142">
        <f>J314+1</f>
        <v>286</v>
      </c>
      <c r="K315" s="275" t="s">
        <v>140</v>
      </c>
      <c r="L315" s="143"/>
      <c r="M315" s="144"/>
      <c r="N315" s="145"/>
      <c r="O315" s="146"/>
      <c r="P315" s="147" t="s">
        <v>390</v>
      </c>
      <c r="Q315" s="148"/>
      <c r="R315" s="5"/>
      <c r="S315" s="5"/>
      <c r="T315" s="5"/>
      <c r="U315" s="5"/>
      <c r="V315" s="5"/>
      <c r="W315" s="5"/>
      <c r="X315" s="5"/>
      <c r="Y315" s="5"/>
      <c r="Z315" s="5"/>
    </row>
    <row r="316" spans="7:26" ht="11.25" customHeight="1">
      <c r="G316" s="5"/>
      <c r="H316" s="5"/>
      <c r="I316" s="5"/>
      <c r="J316" s="144">
        <v>287</v>
      </c>
      <c r="K316" s="258" t="s">
        <v>466</v>
      </c>
      <c r="L316" s="143"/>
      <c r="M316" s="144">
        <v>184</v>
      </c>
      <c r="N316" s="145" t="s">
        <v>465</v>
      </c>
      <c r="O316" s="146"/>
      <c r="P316" s="147" t="s">
        <v>390</v>
      </c>
      <c r="Q316" s="148"/>
      <c r="R316" s="5"/>
      <c r="S316" s="5"/>
      <c r="T316" s="5"/>
      <c r="U316" s="5"/>
      <c r="V316" s="5"/>
      <c r="W316" s="5"/>
      <c r="X316" s="5"/>
      <c r="Y316" s="5"/>
      <c r="Z316" s="5"/>
    </row>
    <row r="317" spans="7:26" ht="11.25" customHeight="1">
      <c r="G317" s="5"/>
      <c r="H317" s="5"/>
      <c r="I317" s="5"/>
      <c r="J317" s="142">
        <f>J316+1</f>
        <v>288</v>
      </c>
      <c r="K317" s="275" t="s">
        <v>141</v>
      </c>
      <c r="L317" s="143"/>
      <c r="M317" s="144"/>
      <c r="N317" s="145"/>
      <c r="O317" s="146"/>
      <c r="P317" s="147" t="s">
        <v>390</v>
      </c>
      <c r="Q317" s="148"/>
      <c r="R317" s="5"/>
      <c r="S317" s="5"/>
      <c r="T317" s="5"/>
      <c r="U317" s="5"/>
      <c r="V317" s="5"/>
      <c r="W317" s="5"/>
      <c r="X317" s="5"/>
      <c r="Y317" s="5"/>
      <c r="Z317" s="5"/>
    </row>
    <row r="318" spans="7:26" ht="11.25" customHeight="1">
      <c r="G318" s="5"/>
      <c r="H318" s="5"/>
      <c r="I318" s="5"/>
      <c r="J318" s="144">
        <v>289</v>
      </c>
      <c r="K318" s="258" t="s">
        <v>463</v>
      </c>
      <c r="L318" s="143"/>
      <c r="M318" s="144">
        <v>183</v>
      </c>
      <c r="N318" s="145" t="s">
        <v>462</v>
      </c>
      <c r="O318" s="146"/>
      <c r="P318" s="147" t="s">
        <v>390</v>
      </c>
      <c r="Q318" s="148"/>
      <c r="R318" s="5"/>
      <c r="S318" s="5"/>
      <c r="T318" s="5"/>
      <c r="U318" s="5"/>
      <c r="V318" s="5"/>
      <c r="W318" s="5"/>
      <c r="X318" s="5"/>
      <c r="Y318" s="5"/>
      <c r="Z318" s="5"/>
    </row>
    <row r="319" spans="7:26" ht="11.25" customHeight="1">
      <c r="G319" s="5"/>
      <c r="H319" s="5"/>
      <c r="I319" s="5"/>
      <c r="J319" s="142">
        <f>J318+1</f>
        <v>290</v>
      </c>
      <c r="K319" s="275" t="s">
        <v>142</v>
      </c>
      <c r="L319" s="143"/>
      <c r="M319" s="144"/>
      <c r="N319" s="145"/>
      <c r="O319" s="146"/>
      <c r="P319" s="147" t="s">
        <v>390</v>
      </c>
      <c r="Q319" s="148"/>
      <c r="R319" s="5"/>
      <c r="S319" s="5"/>
      <c r="T319" s="5"/>
      <c r="U319" s="5"/>
      <c r="V319" s="5"/>
      <c r="W319" s="5"/>
      <c r="X319" s="5"/>
      <c r="Y319" s="5"/>
      <c r="Z319" s="5"/>
    </row>
    <row r="320" spans="7:26" ht="11.25" customHeight="1">
      <c r="G320" s="5"/>
      <c r="H320" s="5"/>
      <c r="I320" s="5"/>
      <c r="J320" s="144">
        <v>291</v>
      </c>
      <c r="K320" s="258" t="s">
        <v>474</v>
      </c>
      <c r="L320" s="143"/>
      <c r="M320" s="144">
        <v>186</v>
      </c>
      <c r="N320" s="145" t="s">
        <v>473</v>
      </c>
      <c r="O320" s="146"/>
      <c r="P320" s="147" t="s">
        <v>390</v>
      </c>
      <c r="Q320" s="148"/>
      <c r="R320" s="5"/>
      <c r="S320" s="5"/>
      <c r="T320" s="5"/>
      <c r="U320" s="5"/>
      <c r="V320" s="5"/>
      <c r="W320" s="5"/>
      <c r="X320" s="5"/>
      <c r="Y320" s="5"/>
      <c r="Z320" s="5"/>
    </row>
    <row r="321" spans="7:26" ht="11.25" customHeight="1">
      <c r="G321" s="5"/>
      <c r="H321" s="5"/>
      <c r="I321" s="5"/>
      <c r="J321" s="144">
        <v>292</v>
      </c>
      <c r="K321" s="258" t="s">
        <v>478</v>
      </c>
      <c r="L321" s="143"/>
      <c r="M321" s="144">
        <v>187</v>
      </c>
      <c r="N321" s="145" t="s">
        <v>477</v>
      </c>
      <c r="O321" s="146"/>
      <c r="P321" s="147" t="s">
        <v>390</v>
      </c>
      <c r="Q321" s="148"/>
      <c r="R321" s="5"/>
      <c r="S321" s="5"/>
      <c r="T321" s="5"/>
      <c r="U321" s="5"/>
      <c r="V321" s="5"/>
      <c r="W321" s="5"/>
      <c r="X321" s="5"/>
      <c r="Y321" s="5"/>
      <c r="Z321" s="5"/>
    </row>
    <row r="322" spans="7:26" ht="11.25" customHeight="1">
      <c r="G322" s="5"/>
      <c r="H322" s="5"/>
      <c r="I322" s="5"/>
      <c r="J322" s="144">
        <v>293</v>
      </c>
      <c r="K322" s="258" t="s">
        <v>482</v>
      </c>
      <c r="L322" s="143"/>
      <c r="M322" s="144">
        <v>188</v>
      </c>
      <c r="N322" s="145" t="s">
        <v>481</v>
      </c>
      <c r="O322" s="146"/>
      <c r="P322" s="147" t="s">
        <v>390</v>
      </c>
      <c r="Q322" s="148"/>
      <c r="R322" s="5"/>
      <c r="S322" s="5"/>
      <c r="T322" s="5"/>
      <c r="U322" s="5"/>
      <c r="V322" s="5"/>
      <c r="W322" s="5"/>
      <c r="X322" s="5"/>
      <c r="Y322" s="5"/>
      <c r="Z322" s="5"/>
    </row>
    <row r="323" spans="7:26" ht="11.25" customHeight="1">
      <c r="G323" s="5"/>
      <c r="H323" s="5"/>
      <c r="I323" s="5"/>
      <c r="J323" s="144">
        <v>294</v>
      </c>
      <c r="K323" s="258" t="s">
        <v>143</v>
      </c>
      <c r="L323" s="143"/>
      <c r="M323" s="144">
        <v>194</v>
      </c>
      <c r="N323" s="145" t="s">
        <v>503</v>
      </c>
      <c r="O323" s="146"/>
      <c r="P323" s="147" t="s">
        <v>390</v>
      </c>
      <c r="Q323" s="148"/>
      <c r="R323" s="5"/>
      <c r="S323" s="5"/>
      <c r="T323" s="5"/>
      <c r="U323" s="5"/>
      <c r="V323" s="5"/>
      <c r="W323" s="5"/>
      <c r="X323" s="5"/>
      <c r="Y323" s="5"/>
      <c r="Z323" s="5"/>
    </row>
    <row r="324" spans="7:26" ht="11.25" customHeight="1">
      <c r="G324" s="5"/>
      <c r="H324" s="5"/>
      <c r="I324" s="5"/>
      <c r="J324" s="144">
        <v>295</v>
      </c>
      <c r="K324" s="258" t="s">
        <v>486</v>
      </c>
      <c r="L324" s="143"/>
      <c r="M324" s="144">
        <v>189</v>
      </c>
      <c r="N324" s="145" t="s">
        <v>485</v>
      </c>
      <c r="O324" s="146"/>
      <c r="P324" s="147" t="s">
        <v>390</v>
      </c>
      <c r="Q324" s="148"/>
      <c r="R324" s="5"/>
      <c r="S324" s="5"/>
      <c r="T324" s="5"/>
      <c r="U324" s="5"/>
      <c r="V324" s="5"/>
      <c r="W324" s="5"/>
      <c r="X324" s="5"/>
      <c r="Y324" s="5"/>
      <c r="Z324" s="5"/>
    </row>
    <row r="325" spans="7:26" ht="11.25" customHeight="1">
      <c r="G325" s="5"/>
      <c r="H325" s="5"/>
      <c r="I325" s="5"/>
      <c r="J325" s="142">
        <f>J324+1</f>
        <v>296</v>
      </c>
      <c r="K325" s="275" t="s">
        <v>144</v>
      </c>
      <c r="L325" s="143"/>
      <c r="M325" s="144"/>
      <c r="N325" s="145"/>
      <c r="O325" s="146"/>
      <c r="P325" s="147" t="s">
        <v>390</v>
      </c>
      <c r="Q325" s="148"/>
      <c r="R325" s="5"/>
      <c r="S325" s="5"/>
      <c r="T325" s="5"/>
      <c r="U325" s="5"/>
      <c r="V325" s="5"/>
      <c r="W325" s="5"/>
      <c r="X325" s="5"/>
      <c r="Y325" s="5"/>
      <c r="Z325" s="5"/>
    </row>
    <row r="326" spans="7:26" ht="11.25" customHeight="1">
      <c r="G326" s="5"/>
      <c r="H326" s="5"/>
      <c r="I326" s="5"/>
      <c r="J326" s="142">
        <f>J325+1</f>
        <v>297</v>
      </c>
      <c r="K326" s="275" t="s">
        <v>145</v>
      </c>
      <c r="L326" s="143"/>
      <c r="M326" s="144"/>
      <c r="N326" s="145"/>
      <c r="O326" s="146"/>
      <c r="P326" s="147" t="s">
        <v>390</v>
      </c>
      <c r="Q326" s="148"/>
      <c r="R326" s="5"/>
      <c r="S326" s="5"/>
      <c r="T326" s="5"/>
      <c r="U326" s="5"/>
      <c r="V326" s="5"/>
      <c r="W326" s="5"/>
      <c r="X326" s="5"/>
      <c r="Y326" s="5"/>
      <c r="Z326" s="5"/>
    </row>
    <row r="327" spans="7:26" ht="11.25" customHeight="1">
      <c r="G327" s="5"/>
      <c r="H327" s="5"/>
      <c r="I327" s="5"/>
      <c r="J327" s="149">
        <v>298</v>
      </c>
      <c r="K327" s="263" t="s">
        <v>501</v>
      </c>
      <c r="L327" s="150"/>
      <c r="M327" s="149">
        <v>193</v>
      </c>
      <c r="N327" s="151" t="s">
        <v>500</v>
      </c>
      <c r="O327" s="152"/>
      <c r="P327" s="153" t="s">
        <v>390</v>
      </c>
      <c r="Q327" s="154"/>
      <c r="R327" s="5"/>
      <c r="S327" s="5"/>
      <c r="T327" s="5"/>
      <c r="U327" s="5"/>
      <c r="V327" s="5"/>
      <c r="W327" s="5"/>
      <c r="X327" s="5"/>
      <c r="Y327" s="5"/>
      <c r="Z327" s="5"/>
    </row>
    <row r="328" spans="7:26" ht="11.25" customHeight="1">
      <c r="G328" s="5"/>
      <c r="H328" s="5"/>
      <c r="I328" s="5"/>
      <c r="J328" s="155">
        <v>299</v>
      </c>
      <c r="K328" s="266" t="s">
        <v>540</v>
      </c>
      <c r="L328" s="156"/>
      <c r="M328" s="157">
        <v>204</v>
      </c>
      <c r="N328" s="158" t="s">
        <v>539</v>
      </c>
      <c r="O328" s="159"/>
      <c r="P328" s="160" t="s">
        <v>508</v>
      </c>
      <c r="Q328" s="161"/>
      <c r="R328" s="5"/>
      <c r="S328" s="5"/>
      <c r="T328" s="5"/>
      <c r="U328" s="5"/>
      <c r="V328" s="5"/>
      <c r="W328" s="5"/>
      <c r="X328" s="5"/>
      <c r="Y328" s="5"/>
      <c r="Z328" s="5"/>
    </row>
    <row r="329" spans="7:26" ht="11.25" customHeight="1">
      <c r="G329" s="5"/>
      <c r="H329" s="5"/>
      <c r="I329" s="5"/>
      <c r="J329" s="162">
        <v>300</v>
      </c>
      <c r="K329" s="269" t="s">
        <v>507</v>
      </c>
      <c r="L329" s="163"/>
      <c r="M329" s="164">
        <v>195</v>
      </c>
      <c r="N329" s="165" t="s">
        <v>506</v>
      </c>
      <c r="O329" s="166"/>
      <c r="P329" s="167" t="s">
        <v>508</v>
      </c>
      <c r="Q329" s="168"/>
      <c r="R329" s="5"/>
      <c r="S329" s="5"/>
      <c r="T329" s="5"/>
      <c r="U329" s="5"/>
      <c r="V329" s="5"/>
      <c r="W329" s="5"/>
      <c r="X329" s="5"/>
      <c r="Y329" s="5"/>
      <c r="Z329" s="5"/>
    </row>
    <row r="330" spans="7:26" ht="11.25" customHeight="1">
      <c r="G330" s="5"/>
      <c r="H330" s="5"/>
      <c r="I330" s="5"/>
      <c r="J330" s="162">
        <v>301</v>
      </c>
      <c r="K330" s="269" t="s">
        <v>511</v>
      </c>
      <c r="L330" s="163"/>
      <c r="M330" s="164">
        <v>196</v>
      </c>
      <c r="N330" s="165" t="s">
        <v>510</v>
      </c>
      <c r="O330" s="166"/>
      <c r="P330" s="167" t="s">
        <v>508</v>
      </c>
      <c r="Q330" s="168"/>
      <c r="R330" s="5"/>
      <c r="S330" s="5"/>
      <c r="T330" s="5"/>
      <c r="U330" s="5"/>
      <c r="V330" s="5"/>
      <c r="W330" s="5"/>
      <c r="X330" s="5"/>
      <c r="Y330" s="5"/>
      <c r="Z330" s="5"/>
    </row>
    <row r="331" spans="7:26" ht="11.25" customHeight="1">
      <c r="G331" s="5"/>
      <c r="H331" s="5"/>
      <c r="I331" s="5"/>
      <c r="J331" s="162">
        <v>302</v>
      </c>
      <c r="K331" s="269" t="s">
        <v>521</v>
      </c>
      <c r="L331" s="163"/>
      <c r="M331" s="164">
        <v>199</v>
      </c>
      <c r="N331" s="165" t="s">
        <v>520</v>
      </c>
      <c r="O331" s="166"/>
      <c r="P331" s="167" t="s">
        <v>508</v>
      </c>
      <c r="Q331" s="168"/>
      <c r="R331" s="5"/>
      <c r="S331" s="5"/>
      <c r="T331" s="5"/>
      <c r="U331" s="5"/>
      <c r="V331" s="5"/>
      <c r="W331" s="5"/>
      <c r="X331" s="5"/>
      <c r="Y331" s="5"/>
      <c r="Z331" s="5"/>
    </row>
    <row r="332" spans="7:26" ht="11.25" customHeight="1">
      <c r="G332" s="5"/>
      <c r="H332" s="5"/>
      <c r="I332" s="5"/>
      <c r="J332" s="162">
        <v>303</v>
      </c>
      <c r="K332" s="269" t="s">
        <v>514</v>
      </c>
      <c r="L332" s="163"/>
      <c r="M332" s="164">
        <v>197</v>
      </c>
      <c r="N332" s="165" t="s">
        <v>513</v>
      </c>
      <c r="O332" s="166"/>
      <c r="P332" s="167" t="s">
        <v>508</v>
      </c>
      <c r="Q332" s="168"/>
      <c r="R332" s="5"/>
      <c r="S332" s="5"/>
      <c r="T332" s="5"/>
      <c r="U332" s="5"/>
      <c r="V332" s="5"/>
      <c r="W332" s="5"/>
      <c r="X332" s="5"/>
      <c r="Y332" s="5"/>
      <c r="Z332" s="5"/>
    </row>
    <row r="333" spans="7:26" ht="11.25" customHeight="1">
      <c r="G333" s="5"/>
      <c r="H333" s="5"/>
      <c r="I333" s="5"/>
      <c r="J333" s="162">
        <v>304</v>
      </c>
      <c r="K333" s="269" t="s">
        <v>517</v>
      </c>
      <c r="L333" s="163"/>
      <c r="M333" s="164">
        <v>198</v>
      </c>
      <c r="N333" s="165" t="s">
        <v>516</v>
      </c>
      <c r="O333" s="166"/>
      <c r="P333" s="167" t="s">
        <v>508</v>
      </c>
      <c r="Q333" s="168"/>
      <c r="R333" s="5"/>
      <c r="S333" s="5"/>
      <c r="T333" s="5"/>
      <c r="U333" s="5"/>
      <c r="V333" s="5"/>
      <c r="W333" s="5"/>
      <c r="X333" s="5"/>
      <c r="Y333" s="5"/>
      <c r="Z333" s="5"/>
    </row>
    <row r="334" spans="7:26" ht="11.25" customHeight="1">
      <c r="G334" s="5"/>
      <c r="H334" s="5"/>
      <c r="I334" s="5"/>
      <c r="J334" s="162">
        <v>305</v>
      </c>
      <c r="K334" s="269" t="s">
        <v>525</v>
      </c>
      <c r="L334" s="163"/>
      <c r="M334" s="164">
        <v>200</v>
      </c>
      <c r="N334" s="165" t="s">
        <v>524</v>
      </c>
      <c r="O334" s="166"/>
      <c r="P334" s="167" t="s">
        <v>508</v>
      </c>
      <c r="Q334" s="168"/>
      <c r="R334" s="5"/>
      <c r="S334" s="5"/>
      <c r="T334" s="5"/>
      <c r="U334" s="5"/>
      <c r="V334" s="5"/>
      <c r="W334" s="5"/>
      <c r="X334" s="5"/>
      <c r="Y334" s="5"/>
      <c r="Z334" s="5"/>
    </row>
    <row r="335" spans="7:26" ht="11.25" customHeight="1">
      <c r="G335" s="5"/>
      <c r="H335" s="5"/>
      <c r="I335" s="5"/>
      <c r="J335" s="162">
        <v>306</v>
      </c>
      <c r="K335" s="269" t="s">
        <v>528</v>
      </c>
      <c r="L335" s="163"/>
      <c r="M335" s="164">
        <v>201</v>
      </c>
      <c r="N335" s="165" t="s">
        <v>527</v>
      </c>
      <c r="O335" s="166"/>
      <c r="P335" s="167" t="s">
        <v>508</v>
      </c>
      <c r="Q335" s="168"/>
      <c r="R335" s="5"/>
      <c r="S335" s="5"/>
      <c r="T335" s="5"/>
      <c r="U335" s="5"/>
      <c r="V335" s="5"/>
      <c r="W335" s="5"/>
      <c r="X335" s="5"/>
      <c r="Y335" s="5"/>
      <c r="Z335" s="5"/>
    </row>
    <row r="336" spans="7:26" ht="11.25" customHeight="1">
      <c r="G336" s="5"/>
      <c r="H336" s="5"/>
      <c r="I336" s="5"/>
      <c r="J336" s="162">
        <v>307</v>
      </c>
      <c r="K336" s="269" t="s">
        <v>532</v>
      </c>
      <c r="L336" s="163"/>
      <c r="M336" s="164">
        <v>202</v>
      </c>
      <c r="N336" s="165" t="s">
        <v>531</v>
      </c>
      <c r="O336" s="166"/>
      <c r="P336" s="167" t="s">
        <v>508</v>
      </c>
      <c r="Q336" s="168"/>
      <c r="R336" s="5"/>
      <c r="S336" s="5"/>
      <c r="T336" s="5"/>
      <c r="U336" s="5"/>
      <c r="V336" s="5"/>
      <c r="W336" s="5"/>
      <c r="X336" s="5"/>
      <c r="Y336" s="5"/>
      <c r="Z336" s="5"/>
    </row>
    <row r="337" spans="7:26" ht="11.25" customHeight="1">
      <c r="G337" s="5"/>
      <c r="H337" s="5"/>
      <c r="I337" s="5"/>
      <c r="J337" s="169">
        <v>308</v>
      </c>
      <c r="K337" s="272" t="s">
        <v>536</v>
      </c>
      <c r="L337" s="170"/>
      <c r="M337" s="171">
        <v>203</v>
      </c>
      <c r="N337" s="172" t="s">
        <v>535</v>
      </c>
      <c r="O337" s="173"/>
      <c r="P337" s="174" t="s">
        <v>508</v>
      </c>
      <c r="Q337" s="175"/>
      <c r="R337" s="5"/>
      <c r="S337" s="5"/>
      <c r="T337" s="5"/>
      <c r="U337" s="5"/>
      <c r="V337" s="5"/>
      <c r="W337" s="5"/>
      <c r="X337" s="5"/>
      <c r="Y337" s="5"/>
      <c r="Z337" s="5"/>
    </row>
    <row r="338" spans="7:26" ht="11.25" customHeight="1">
      <c r="G338" s="5"/>
      <c r="H338" s="5"/>
      <c r="I338" s="5"/>
      <c r="J338" s="136">
        <v>309</v>
      </c>
      <c r="K338" s="255" t="s">
        <v>146</v>
      </c>
      <c r="L338" s="137"/>
      <c r="M338" s="136">
        <v>205</v>
      </c>
      <c r="N338" s="138" t="s">
        <v>543</v>
      </c>
      <c r="O338" s="139"/>
      <c r="P338" s="140" t="s">
        <v>544</v>
      </c>
      <c r="Q338" s="141"/>
      <c r="R338" s="5"/>
      <c r="S338" s="5"/>
      <c r="T338" s="5"/>
      <c r="U338" s="5"/>
      <c r="V338" s="5"/>
      <c r="W338" s="5"/>
      <c r="X338" s="5"/>
      <c r="Y338" s="5"/>
      <c r="Z338" s="5"/>
    </row>
    <row r="339" spans="7:26" ht="11.25" customHeight="1">
      <c r="G339" s="5"/>
      <c r="H339" s="5"/>
      <c r="I339" s="5"/>
      <c r="J339" s="142">
        <f aca="true" t="shared" si="3" ref="J339:J347">J338+1</f>
        <v>310</v>
      </c>
      <c r="K339" s="275" t="s">
        <v>147</v>
      </c>
      <c r="L339" s="143"/>
      <c r="M339" s="144"/>
      <c r="N339" s="145"/>
      <c r="O339" s="146"/>
      <c r="P339" s="147" t="s">
        <v>544</v>
      </c>
      <c r="Q339" s="148"/>
      <c r="R339" s="5"/>
      <c r="S339" s="5"/>
      <c r="T339" s="5"/>
      <c r="U339" s="5"/>
      <c r="V339" s="5"/>
      <c r="W339" s="5"/>
      <c r="X339" s="5"/>
      <c r="Y339" s="5"/>
      <c r="Z339" s="5"/>
    </row>
    <row r="340" spans="7:26" ht="11.25" customHeight="1">
      <c r="G340" s="5"/>
      <c r="H340" s="5"/>
      <c r="I340" s="5"/>
      <c r="J340" s="142">
        <f t="shared" si="3"/>
        <v>311</v>
      </c>
      <c r="K340" s="275" t="s">
        <v>148</v>
      </c>
      <c r="L340" s="143"/>
      <c r="M340" s="144"/>
      <c r="N340" s="145"/>
      <c r="O340" s="146"/>
      <c r="P340" s="147" t="s">
        <v>544</v>
      </c>
      <c r="Q340" s="148"/>
      <c r="R340" s="5"/>
      <c r="S340" s="5"/>
      <c r="T340" s="5"/>
      <c r="U340" s="5"/>
      <c r="V340" s="5"/>
      <c r="W340" s="5"/>
      <c r="X340" s="5"/>
      <c r="Y340" s="5"/>
      <c r="Z340" s="5"/>
    </row>
    <row r="341" spans="7:26" ht="11.25" customHeight="1">
      <c r="G341" s="5"/>
      <c r="H341" s="5"/>
      <c r="I341" s="5"/>
      <c r="J341" s="142">
        <f t="shared" si="3"/>
        <v>312</v>
      </c>
      <c r="K341" s="275" t="s">
        <v>149</v>
      </c>
      <c r="L341" s="143"/>
      <c r="M341" s="144"/>
      <c r="N341" s="145"/>
      <c r="O341" s="146"/>
      <c r="P341" s="147" t="s">
        <v>544</v>
      </c>
      <c r="Q341" s="148"/>
      <c r="R341" s="5"/>
      <c r="S341" s="5"/>
      <c r="T341" s="5"/>
      <c r="U341" s="5"/>
      <c r="V341" s="5"/>
      <c r="W341" s="5"/>
      <c r="X341" s="5"/>
      <c r="Y341" s="5"/>
      <c r="Z341" s="5"/>
    </row>
    <row r="342" spans="7:26" ht="11.25" customHeight="1">
      <c r="G342" s="5"/>
      <c r="H342" s="5"/>
      <c r="I342" s="5"/>
      <c r="J342" s="142">
        <f t="shared" si="3"/>
        <v>313</v>
      </c>
      <c r="K342" s="275" t="s">
        <v>150</v>
      </c>
      <c r="L342" s="143"/>
      <c r="M342" s="144"/>
      <c r="N342" s="145"/>
      <c r="O342" s="146"/>
      <c r="P342" s="147" t="s">
        <v>544</v>
      </c>
      <c r="Q342" s="148"/>
      <c r="R342" s="5"/>
      <c r="S342" s="5"/>
      <c r="T342" s="5"/>
      <c r="U342" s="5"/>
      <c r="V342" s="5"/>
      <c r="W342" s="5"/>
      <c r="X342" s="5"/>
      <c r="Y342" s="5"/>
      <c r="Z342" s="5"/>
    </row>
    <row r="343" spans="7:26" ht="11.25" customHeight="1">
      <c r="G343" s="5"/>
      <c r="H343" s="5"/>
      <c r="I343" s="5"/>
      <c r="J343" s="142">
        <f t="shared" si="3"/>
        <v>314</v>
      </c>
      <c r="K343" s="275" t="s">
        <v>151</v>
      </c>
      <c r="L343" s="143"/>
      <c r="M343" s="144"/>
      <c r="N343" s="145"/>
      <c r="O343" s="146"/>
      <c r="P343" s="147" t="s">
        <v>544</v>
      </c>
      <c r="Q343" s="148"/>
      <c r="R343" s="5"/>
      <c r="S343" s="5"/>
      <c r="T343" s="5"/>
      <c r="U343" s="5"/>
      <c r="V343" s="5"/>
      <c r="W343" s="5"/>
      <c r="X343" s="5"/>
      <c r="Y343" s="5"/>
      <c r="Z343" s="5"/>
    </row>
    <row r="344" spans="7:26" ht="11.25" customHeight="1">
      <c r="G344" s="5"/>
      <c r="H344" s="5"/>
      <c r="I344" s="5"/>
      <c r="J344" s="142">
        <f t="shared" si="3"/>
        <v>315</v>
      </c>
      <c r="K344" s="275" t="s">
        <v>152</v>
      </c>
      <c r="L344" s="143"/>
      <c r="M344" s="144"/>
      <c r="N344" s="145"/>
      <c r="O344" s="146"/>
      <c r="P344" s="147" t="s">
        <v>544</v>
      </c>
      <c r="Q344" s="148"/>
      <c r="R344" s="5"/>
      <c r="S344" s="5"/>
      <c r="T344" s="5"/>
      <c r="U344" s="5"/>
      <c r="V344" s="5"/>
      <c r="W344" s="5"/>
      <c r="X344" s="5"/>
      <c r="Y344" s="5"/>
      <c r="Z344" s="5"/>
    </row>
    <row r="345" spans="7:26" ht="11.25" customHeight="1">
      <c r="G345" s="5"/>
      <c r="H345" s="5"/>
      <c r="I345" s="5"/>
      <c r="J345" s="142">
        <f t="shared" si="3"/>
        <v>316</v>
      </c>
      <c r="K345" s="275" t="s">
        <v>153</v>
      </c>
      <c r="L345" s="143"/>
      <c r="M345" s="144"/>
      <c r="N345" s="145"/>
      <c r="O345" s="146"/>
      <c r="P345" s="147" t="s">
        <v>544</v>
      </c>
      <c r="Q345" s="148"/>
      <c r="R345" s="5"/>
      <c r="S345" s="5"/>
      <c r="T345" s="5"/>
      <c r="U345" s="5"/>
      <c r="V345" s="5"/>
      <c r="W345" s="5"/>
      <c r="X345" s="5"/>
      <c r="Y345" s="5"/>
      <c r="Z345" s="5"/>
    </row>
    <row r="346" spans="7:26" ht="11.25" customHeight="1">
      <c r="G346" s="5"/>
      <c r="H346" s="5"/>
      <c r="I346" s="5"/>
      <c r="J346" s="142">
        <f t="shared" si="3"/>
        <v>317</v>
      </c>
      <c r="K346" s="275" t="s">
        <v>154</v>
      </c>
      <c r="L346" s="143"/>
      <c r="M346" s="144"/>
      <c r="N346" s="145"/>
      <c r="O346" s="146"/>
      <c r="P346" s="147" t="s">
        <v>544</v>
      </c>
      <c r="Q346" s="148"/>
      <c r="R346" s="5"/>
      <c r="S346" s="5"/>
      <c r="T346" s="5"/>
      <c r="U346" s="5"/>
      <c r="V346" s="5"/>
      <c r="W346" s="5"/>
      <c r="X346" s="5"/>
      <c r="Y346" s="5"/>
      <c r="Z346" s="5"/>
    </row>
    <row r="347" spans="7:26" ht="11.25" customHeight="1">
      <c r="G347" s="5"/>
      <c r="H347" s="5"/>
      <c r="I347" s="5"/>
      <c r="J347" s="142">
        <f t="shared" si="3"/>
        <v>318</v>
      </c>
      <c r="K347" s="275" t="s">
        <v>155</v>
      </c>
      <c r="L347" s="143"/>
      <c r="M347" s="144"/>
      <c r="N347" s="145"/>
      <c r="O347" s="146"/>
      <c r="P347" s="147" t="s">
        <v>544</v>
      </c>
      <c r="Q347" s="148"/>
      <c r="R347" s="5"/>
      <c r="S347" s="5"/>
      <c r="T347" s="5"/>
      <c r="U347" s="5"/>
      <c r="V347" s="5"/>
      <c r="W347" s="5"/>
      <c r="X347" s="5"/>
      <c r="Y347" s="5"/>
      <c r="Z347" s="5"/>
    </row>
    <row r="348" spans="7:26" ht="11.25" customHeight="1">
      <c r="G348" s="5"/>
      <c r="H348" s="5"/>
      <c r="I348" s="5"/>
      <c r="J348" s="144">
        <v>319</v>
      </c>
      <c r="K348" s="258" t="s">
        <v>156</v>
      </c>
      <c r="L348" s="143"/>
      <c r="M348" s="144">
        <v>209</v>
      </c>
      <c r="N348" s="145" t="s">
        <v>555</v>
      </c>
      <c r="O348" s="146"/>
      <c r="P348" s="147" t="s">
        <v>547</v>
      </c>
      <c r="Q348" s="148"/>
      <c r="R348" s="5"/>
      <c r="S348" s="5"/>
      <c r="T348" s="5"/>
      <c r="U348" s="5"/>
      <c r="V348" s="5"/>
      <c r="W348" s="5"/>
      <c r="X348" s="5"/>
      <c r="Y348" s="5"/>
      <c r="Z348" s="5"/>
    </row>
    <row r="349" spans="7:26" ht="11.25" customHeight="1">
      <c r="G349" s="5"/>
      <c r="H349" s="5"/>
      <c r="I349" s="5"/>
      <c r="J349" s="142">
        <f>J348+1</f>
        <v>320</v>
      </c>
      <c r="K349" s="275" t="s">
        <v>157</v>
      </c>
      <c r="L349" s="143"/>
      <c r="M349" s="144"/>
      <c r="N349" s="145"/>
      <c r="O349" s="146"/>
      <c r="P349" s="147" t="s">
        <v>547</v>
      </c>
      <c r="Q349" s="148"/>
      <c r="R349" s="5"/>
      <c r="S349" s="5"/>
      <c r="T349" s="5"/>
      <c r="U349" s="5"/>
      <c r="V349" s="5"/>
      <c r="W349" s="5"/>
      <c r="X349" s="5"/>
      <c r="Y349" s="5"/>
      <c r="Z349" s="5"/>
    </row>
    <row r="350" spans="7:26" ht="11.25" customHeight="1">
      <c r="G350" s="5"/>
      <c r="H350" s="5"/>
      <c r="I350" s="5"/>
      <c r="J350" s="144">
        <v>321</v>
      </c>
      <c r="K350" s="258" t="s">
        <v>158</v>
      </c>
      <c r="L350" s="143"/>
      <c r="M350" s="144">
        <v>207</v>
      </c>
      <c r="N350" s="145" t="s">
        <v>549</v>
      </c>
      <c r="O350" s="146"/>
      <c r="P350" s="147" t="s">
        <v>547</v>
      </c>
      <c r="Q350" s="148"/>
      <c r="R350" s="5"/>
      <c r="S350" s="5"/>
      <c r="T350" s="5"/>
      <c r="U350" s="5"/>
      <c r="V350" s="5"/>
      <c r="W350" s="5"/>
      <c r="X350" s="5"/>
      <c r="Y350" s="5"/>
      <c r="Z350" s="5"/>
    </row>
    <row r="351" spans="7:26" ht="11.25" customHeight="1">
      <c r="G351" s="5"/>
      <c r="H351" s="5"/>
      <c r="I351" s="5"/>
      <c r="J351" s="144">
        <v>322</v>
      </c>
      <c r="K351" s="258" t="s">
        <v>159</v>
      </c>
      <c r="L351" s="143"/>
      <c r="M351" s="144">
        <v>206</v>
      </c>
      <c r="N351" s="145" t="s">
        <v>546</v>
      </c>
      <c r="O351" s="146"/>
      <c r="P351" s="147" t="s">
        <v>547</v>
      </c>
      <c r="Q351" s="148"/>
      <c r="R351" s="5"/>
      <c r="S351" s="5"/>
      <c r="T351" s="5"/>
      <c r="U351" s="5"/>
      <c r="V351" s="5"/>
      <c r="W351" s="5"/>
      <c r="X351" s="5"/>
      <c r="Y351" s="5"/>
      <c r="Z351" s="5"/>
    </row>
    <row r="352" spans="7:26" ht="11.25" customHeight="1">
      <c r="G352" s="5"/>
      <c r="H352" s="5"/>
      <c r="I352" s="5"/>
      <c r="J352" s="142">
        <f>J351+1</f>
        <v>323</v>
      </c>
      <c r="K352" s="275" t="s">
        <v>160</v>
      </c>
      <c r="L352" s="143"/>
      <c r="M352" s="144"/>
      <c r="N352" s="145"/>
      <c r="O352" s="146"/>
      <c r="P352" s="147" t="s">
        <v>547</v>
      </c>
      <c r="Q352" s="148"/>
      <c r="R352" s="5"/>
      <c r="S352" s="5"/>
      <c r="T352" s="5"/>
      <c r="U352" s="5"/>
      <c r="V352" s="5"/>
      <c r="W352" s="5"/>
      <c r="X352" s="5"/>
      <c r="Y352" s="5"/>
      <c r="Z352" s="5"/>
    </row>
    <row r="353" spans="7:26" ht="11.25" customHeight="1">
      <c r="G353" s="5"/>
      <c r="H353" s="5"/>
      <c r="I353" s="5"/>
      <c r="J353" s="142">
        <f>J352+1</f>
        <v>324</v>
      </c>
      <c r="K353" s="275" t="s">
        <v>161</v>
      </c>
      <c r="L353" s="143"/>
      <c r="M353" s="144"/>
      <c r="N353" s="145"/>
      <c r="O353" s="146"/>
      <c r="P353" s="147" t="s">
        <v>547</v>
      </c>
      <c r="Q353" s="148"/>
      <c r="R353" s="5"/>
      <c r="S353" s="5"/>
      <c r="T353" s="5"/>
      <c r="U353" s="5"/>
      <c r="V353" s="5"/>
      <c r="W353" s="5"/>
      <c r="X353" s="5"/>
      <c r="Y353" s="5"/>
      <c r="Z353" s="5"/>
    </row>
    <row r="354" spans="7:26" ht="11.25" customHeight="1">
      <c r="G354" s="5"/>
      <c r="H354" s="5"/>
      <c r="I354" s="5"/>
      <c r="J354" s="142">
        <f>J353+1</f>
        <v>325</v>
      </c>
      <c r="K354" s="275" t="s">
        <v>162</v>
      </c>
      <c r="L354" s="143"/>
      <c r="M354" s="144"/>
      <c r="N354" s="145"/>
      <c r="O354" s="146"/>
      <c r="P354" s="147" t="s">
        <v>547</v>
      </c>
      <c r="Q354" s="148"/>
      <c r="R354" s="5"/>
      <c r="S354" s="5"/>
      <c r="T354" s="5"/>
      <c r="U354" s="5"/>
      <c r="V354" s="5"/>
      <c r="W354" s="5"/>
      <c r="X354" s="5"/>
      <c r="Y354" s="5"/>
      <c r="Z354" s="5"/>
    </row>
    <row r="355" spans="7:26" ht="11.25" customHeight="1">
      <c r="G355" s="5"/>
      <c r="H355" s="5"/>
      <c r="I355" s="5"/>
      <c r="J355" s="142">
        <f>J354+1</f>
        <v>326</v>
      </c>
      <c r="K355" s="275" t="s">
        <v>163</v>
      </c>
      <c r="L355" s="143"/>
      <c r="M355" s="144"/>
      <c r="N355" s="145"/>
      <c r="O355" s="146"/>
      <c r="P355" s="147" t="s">
        <v>547</v>
      </c>
      <c r="Q355" s="148"/>
      <c r="R355" s="5"/>
      <c r="S355" s="5"/>
      <c r="T355" s="5"/>
      <c r="U355" s="5"/>
      <c r="V355" s="5"/>
      <c r="W355" s="5"/>
      <c r="X355" s="5"/>
      <c r="Y355" s="5"/>
      <c r="Z355" s="5"/>
    </row>
    <row r="356" spans="7:26" ht="11.25" customHeight="1">
      <c r="G356" s="5"/>
      <c r="H356" s="5"/>
      <c r="I356" s="5"/>
      <c r="J356" s="144">
        <v>327</v>
      </c>
      <c r="K356" s="258" t="s">
        <v>164</v>
      </c>
      <c r="L356" s="143"/>
      <c r="M356" s="144">
        <v>7</v>
      </c>
      <c r="N356" s="145" t="s">
        <v>208</v>
      </c>
      <c r="O356" s="146"/>
      <c r="P356" s="147" t="s">
        <v>185</v>
      </c>
      <c r="Q356" s="148" t="s">
        <v>209</v>
      </c>
      <c r="R356" s="5"/>
      <c r="S356" s="5"/>
      <c r="T356" s="5"/>
      <c r="U356" s="5"/>
      <c r="V356" s="5"/>
      <c r="W356" s="5"/>
      <c r="X356" s="5"/>
      <c r="Y356" s="5"/>
      <c r="Z356" s="5"/>
    </row>
    <row r="357" spans="7:26" ht="11.25" customHeight="1">
      <c r="G357" s="5"/>
      <c r="H357" s="5"/>
      <c r="I357" s="5"/>
      <c r="J357" s="142">
        <f aca="true" t="shared" si="4" ref="J357:J363">J356+1</f>
        <v>328</v>
      </c>
      <c r="K357" s="275" t="s">
        <v>217</v>
      </c>
      <c r="L357" s="143"/>
      <c r="M357" s="144"/>
      <c r="N357" s="145"/>
      <c r="O357" s="146"/>
      <c r="P357" s="147" t="s">
        <v>185</v>
      </c>
      <c r="Q357" s="148"/>
      <c r="R357" s="5"/>
      <c r="S357" s="5"/>
      <c r="T357" s="5"/>
      <c r="U357" s="5"/>
      <c r="V357" s="5"/>
      <c r="W357" s="5"/>
      <c r="X357" s="5"/>
      <c r="Y357" s="5"/>
      <c r="Z357" s="5"/>
    </row>
    <row r="358" spans="7:26" ht="11.25" customHeight="1">
      <c r="G358" s="5"/>
      <c r="H358" s="5"/>
      <c r="I358" s="5"/>
      <c r="J358" s="142">
        <f t="shared" si="4"/>
        <v>329</v>
      </c>
      <c r="K358" s="275" t="s">
        <v>165</v>
      </c>
      <c r="L358" s="143"/>
      <c r="M358" s="144"/>
      <c r="N358" s="145"/>
      <c r="O358" s="146"/>
      <c r="P358" s="147" t="s">
        <v>547</v>
      </c>
      <c r="Q358" s="148"/>
      <c r="R358" s="5"/>
      <c r="S358" s="5"/>
      <c r="T358" s="5"/>
      <c r="U358" s="5"/>
      <c r="V358" s="5"/>
      <c r="W358" s="5"/>
      <c r="X358" s="5"/>
      <c r="Y358" s="5"/>
      <c r="Z358" s="5"/>
    </row>
    <row r="359" spans="7:26" ht="11.25" customHeight="1">
      <c r="G359" s="5"/>
      <c r="H359" s="5"/>
      <c r="I359" s="5"/>
      <c r="J359" s="142">
        <f t="shared" si="4"/>
        <v>330</v>
      </c>
      <c r="K359" s="275" t="s">
        <v>166</v>
      </c>
      <c r="L359" s="143"/>
      <c r="M359" s="144"/>
      <c r="N359" s="145"/>
      <c r="O359" s="146"/>
      <c r="P359" s="147" t="s">
        <v>547</v>
      </c>
      <c r="Q359" s="148"/>
      <c r="R359" s="5"/>
      <c r="S359" s="5"/>
      <c r="T359" s="5"/>
      <c r="U359" s="5"/>
      <c r="V359" s="5"/>
      <c r="W359" s="5"/>
      <c r="X359" s="5"/>
      <c r="Y359" s="5"/>
      <c r="Z359" s="5"/>
    </row>
    <row r="360" spans="7:26" ht="11.25" customHeight="1">
      <c r="G360" s="5"/>
      <c r="H360" s="5"/>
      <c r="I360" s="5"/>
      <c r="J360" s="142">
        <f t="shared" si="4"/>
        <v>331</v>
      </c>
      <c r="K360" s="275" t="s">
        <v>167</v>
      </c>
      <c r="L360" s="143"/>
      <c r="M360" s="144"/>
      <c r="N360" s="145"/>
      <c r="O360" s="146"/>
      <c r="P360" s="147" t="s">
        <v>547</v>
      </c>
      <c r="Q360" s="148"/>
      <c r="R360" s="5"/>
      <c r="S360" s="5"/>
      <c r="T360" s="5"/>
      <c r="U360" s="5"/>
      <c r="V360" s="5"/>
      <c r="W360" s="5"/>
      <c r="X360" s="5"/>
      <c r="Y360" s="5"/>
      <c r="Z360" s="5"/>
    </row>
    <row r="361" spans="7:26" ht="11.25" customHeight="1">
      <c r="G361" s="5"/>
      <c r="H361" s="5"/>
      <c r="I361" s="5"/>
      <c r="J361" s="142">
        <f t="shared" si="4"/>
        <v>332</v>
      </c>
      <c r="K361" s="275" t="s">
        <v>168</v>
      </c>
      <c r="L361" s="143"/>
      <c r="M361" s="144"/>
      <c r="N361" s="145"/>
      <c r="O361" s="146"/>
      <c r="P361" s="147" t="s">
        <v>547</v>
      </c>
      <c r="Q361" s="148"/>
      <c r="R361" s="5"/>
      <c r="S361" s="5"/>
      <c r="T361" s="5"/>
      <c r="U361" s="5"/>
      <c r="V361" s="5"/>
      <c r="W361" s="5"/>
      <c r="X361" s="5"/>
      <c r="Y361" s="5"/>
      <c r="Z361" s="5"/>
    </row>
    <row r="362" spans="7:26" ht="11.25" customHeight="1">
      <c r="G362" s="5"/>
      <c r="H362" s="5"/>
      <c r="I362" s="5"/>
      <c r="J362" s="142">
        <f t="shared" si="4"/>
        <v>333</v>
      </c>
      <c r="K362" s="275" t="s">
        <v>169</v>
      </c>
      <c r="L362" s="143"/>
      <c r="M362" s="144"/>
      <c r="N362" s="145"/>
      <c r="O362" s="146"/>
      <c r="P362" s="147" t="s">
        <v>547</v>
      </c>
      <c r="Q362" s="148"/>
      <c r="R362" s="5"/>
      <c r="S362" s="5"/>
      <c r="T362" s="5"/>
      <c r="U362" s="5"/>
      <c r="V362" s="5"/>
      <c r="W362" s="5"/>
      <c r="X362" s="5"/>
      <c r="Y362" s="5"/>
      <c r="Z362" s="5"/>
    </row>
    <row r="363" spans="7:26" ht="11.25" customHeight="1">
      <c r="G363" s="5"/>
      <c r="H363" s="5"/>
      <c r="I363" s="5"/>
      <c r="J363" s="142">
        <f t="shared" si="4"/>
        <v>334</v>
      </c>
      <c r="K363" s="275" t="s">
        <v>170</v>
      </c>
      <c r="L363" s="143"/>
      <c r="M363" s="144"/>
      <c r="N363" s="145"/>
      <c r="O363" s="146"/>
      <c r="P363" s="147" t="s">
        <v>547</v>
      </c>
      <c r="Q363" s="148"/>
      <c r="R363" s="5"/>
      <c r="S363" s="5"/>
      <c r="T363" s="5"/>
      <c r="U363" s="5"/>
      <c r="V363" s="5"/>
      <c r="W363" s="5"/>
      <c r="X363" s="5"/>
      <c r="Y363" s="5"/>
      <c r="Z363" s="5"/>
    </row>
    <row r="364" spans="7:26" ht="11.25" customHeight="1">
      <c r="G364" s="5"/>
      <c r="H364" s="5"/>
      <c r="I364" s="5"/>
      <c r="J364" s="144">
        <v>335</v>
      </c>
      <c r="K364" s="258" t="s">
        <v>171</v>
      </c>
      <c r="L364" s="143"/>
      <c r="M364" s="144">
        <v>208</v>
      </c>
      <c r="N364" s="145" t="s">
        <v>552</v>
      </c>
      <c r="O364" s="146"/>
      <c r="P364" s="147" t="s">
        <v>547</v>
      </c>
      <c r="Q364" s="148"/>
      <c r="R364" s="5"/>
      <c r="S364" s="5"/>
      <c r="T364" s="5"/>
      <c r="U364" s="5"/>
      <c r="V364" s="5"/>
      <c r="W364" s="5"/>
      <c r="X364" s="5"/>
      <c r="Y364" s="5"/>
      <c r="Z364" s="5"/>
    </row>
    <row r="365" spans="7:26" ht="11.25" customHeight="1">
      <c r="G365" s="5"/>
      <c r="H365" s="5"/>
      <c r="I365" s="5"/>
      <c r="J365" s="142">
        <f aca="true" t="shared" si="5" ref="J365:J370">J364+1</f>
        <v>336</v>
      </c>
      <c r="K365" s="275" t="s">
        <v>172</v>
      </c>
      <c r="L365" s="143"/>
      <c r="M365" s="144"/>
      <c r="N365" s="145"/>
      <c r="O365" s="146"/>
      <c r="P365" s="147" t="s">
        <v>547</v>
      </c>
      <c r="Q365" s="148"/>
      <c r="R365" s="5"/>
      <c r="S365" s="5"/>
      <c r="T365" s="5"/>
      <c r="U365" s="5"/>
      <c r="V365" s="5"/>
      <c r="W365" s="5"/>
      <c r="X365" s="5"/>
      <c r="Y365" s="5"/>
      <c r="Z365" s="5"/>
    </row>
    <row r="366" spans="7:26" ht="11.25" customHeight="1">
      <c r="G366" s="5"/>
      <c r="H366" s="5"/>
      <c r="I366" s="5"/>
      <c r="J366" s="142">
        <f t="shared" si="5"/>
        <v>337</v>
      </c>
      <c r="K366" s="275" t="s">
        <v>173</v>
      </c>
      <c r="L366" s="143"/>
      <c r="M366" s="144"/>
      <c r="N366" s="145"/>
      <c r="O366" s="146"/>
      <c r="P366" s="147" t="s">
        <v>547</v>
      </c>
      <c r="Q366" s="148"/>
      <c r="R366" s="5"/>
      <c r="S366" s="5"/>
      <c r="T366" s="5"/>
      <c r="U366" s="5"/>
      <c r="V366" s="5"/>
      <c r="W366" s="5"/>
      <c r="X366" s="5"/>
      <c r="Y366" s="5"/>
      <c r="Z366" s="5"/>
    </row>
    <row r="367" spans="7:26" ht="11.25" customHeight="1">
      <c r="G367" s="5"/>
      <c r="H367" s="5"/>
      <c r="I367" s="5"/>
      <c r="J367" s="142">
        <f t="shared" si="5"/>
        <v>338</v>
      </c>
      <c r="K367" s="275" t="s">
        <v>174</v>
      </c>
      <c r="L367" s="143"/>
      <c r="M367" s="144"/>
      <c r="N367" s="145"/>
      <c r="O367" s="146"/>
      <c r="P367" s="147" t="s">
        <v>0</v>
      </c>
      <c r="Q367" s="148"/>
      <c r="R367" s="5"/>
      <c r="S367" s="5"/>
      <c r="T367" s="5"/>
      <c r="U367" s="5"/>
      <c r="V367" s="5"/>
      <c r="W367" s="5"/>
      <c r="X367" s="5"/>
      <c r="Y367" s="5"/>
      <c r="Z367" s="5"/>
    </row>
    <row r="368" spans="7:26" ht="11.25" customHeight="1">
      <c r="G368" s="5"/>
      <c r="H368" s="5"/>
      <c r="I368" s="5"/>
      <c r="J368" s="142">
        <f t="shared" si="5"/>
        <v>339</v>
      </c>
      <c r="K368" s="275" t="s">
        <v>175</v>
      </c>
      <c r="L368" s="143"/>
      <c r="M368" s="144"/>
      <c r="N368" s="145"/>
      <c r="O368" s="146"/>
      <c r="P368" s="147" t="s">
        <v>0</v>
      </c>
      <c r="Q368" s="148"/>
      <c r="R368" s="5"/>
      <c r="S368" s="5"/>
      <c r="T368" s="5"/>
      <c r="U368" s="5"/>
      <c r="V368" s="5"/>
      <c r="W368" s="5"/>
      <c r="X368" s="5"/>
      <c r="Y368" s="5"/>
      <c r="Z368" s="5"/>
    </row>
    <row r="369" spans="7:26" ht="11.25" customHeight="1">
      <c r="G369" s="5"/>
      <c r="H369" s="5"/>
      <c r="I369" s="5"/>
      <c r="J369" s="142">
        <f t="shared" si="5"/>
        <v>340</v>
      </c>
      <c r="K369" s="275" t="s">
        <v>176</v>
      </c>
      <c r="L369" s="143"/>
      <c r="M369" s="144"/>
      <c r="N369" s="145"/>
      <c r="O369" s="146"/>
      <c r="P369" s="147" t="s">
        <v>0</v>
      </c>
      <c r="Q369" s="148"/>
      <c r="R369" s="5"/>
      <c r="S369" s="5"/>
      <c r="T369" s="5"/>
      <c r="U369" s="5"/>
      <c r="V369" s="5"/>
      <c r="W369" s="5"/>
      <c r="X369" s="5"/>
      <c r="Y369" s="5"/>
      <c r="Z369" s="5"/>
    </row>
    <row r="370" spans="7:26" ht="11.25" customHeight="1">
      <c r="G370" s="5"/>
      <c r="H370" s="5"/>
      <c r="I370" s="5"/>
      <c r="J370" s="142">
        <f t="shared" si="5"/>
        <v>341</v>
      </c>
      <c r="K370" s="275" t="s">
        <v>177</v>
      </c>
      <c r="L370" s="143"/>
      <c r="M370" s="144"/>
      <c r="N370" s="145"/>
      <c r="O370" s="146"/>
      <c r="P370" s="147" t="s">
        <v>0</v>
      </c>
      <c r="Q370" s="148"/>
      <c r="R370" s="5"/>
      <c r="S370" s="5"/>
      <c r="T370" s="5"/>
      <c r="U370" s="5"/>
      <c r="V370" s="5"/>
      <c r="W370" s="5"/>
      <c r="X370" s="5"/>
      <c r="Y370" s="5"/>
      <c r="Z370" s="5"/>
    </row>
    <row r="371" spans="7:26" ht="11.25" customHeight="1">
      <c r="G371" s="5"/>
      <c r="H371" s="5"/>
      <c r="I371" s="5"/>
      <c r="J371" s="148" t="s">
        <v>203</v>
      </c>
      <c r="K371" s="145" t="s">
        <v>204</v>
      </c>
      <c r="L371" s="176" t="s">
        <v>579</v>
      </c>
      <c r="M371" s="144">
        <v>59</v>
      </c>
      <c r="N371" s="145" t="s">
        <v>202</v>
      </c>
      <c r="O371" s="146"/>
      <c r="P371" s="147" t="s">
        <v>188</v>
      </c>
      <c r="Q371" s="148" t="s">
        <v>204</v>
      </c>
      <c r="R371" s="5"/>
      <c r="S371" s="5"/>
      <c r="T371" s="5"/>
      <c r="U371" s="5"/>
      <c r="V371" s="5"/>
      <c r="W371" s="5"/>
      <c r="X371" s="5"/>
      <c r="Y371" s="5"/>
      <c r="Z371" s="5"/>
    </row>
    <row r="372" spans="7:26" ht="11.25" customHeight="1">
      <c r="G372" s="5"/>
      <c r="H372" s="5"/>
      <c r="I372" s="5"/>
      <c r="J372" s="148" t="s">
        <v>203</v>
      </c>
      <c r="K372" s="145" t="s">
        <v>204</v>
      </c>
      <c r="L372" s="176" t="s">
        <v>580</v>
      </c>
      <c r="M372" s="144">
        <v>65</v>
      </c>
      <c r="N372" s="145" t="s">
        <v>225</v>
      </c>
      <c r="O372" s="146"/>
      <c r="P372" s="147" t="s">
        <v>188</v>
      </c>
      <c r="Q372" s="148" t="s">
        <v>204</v>
      </c>
      <c r="R372" s="5"/>
      <c r="S372" s="5"/>
      <c r="T372" s="5"/>
      <c r="U372" s="5"/>
      <c r="V372" s="5"/>
      <c r="W372" s="5"/>
      <c r="X372" s="5"/>
      <c r="Y372" s="5"/>
      <c r="Z372" s="5"/>
    </row>
    <row r="373" spans="7:26" ht="11.25" customHeight="1">
      <c r="G373" s="5"/>
      <c r="H373" s="5"/>
      <c r="I373" s="5"/>
      <c r="J373" s="148" t="s">
        <v>203</v>
      </c>
      <c r="K373" s="145" t="s">
        <v>204</v>
      </c>
      <c r="L373" s="176" t="s">
        <v>581</v>
      </c>
      <c r="M373" s="144">
        <v>67</v>
      </c>
      <c r="N373" s="145" t="s">
        <v>232</v>
      </c>
      <c r="O373" s="146"/>
      <c r="P373" s="147" t="s">
        <v>188</v>
      </c>
      <c r="Q373" s="148" t="s">
        <v>204</v>
      </c>
      <c r="R373" s="5"/>
      <c r="S373" s="5"/>
      <c r="T373" s="5"/>
      <c r="U373" s="5"/>
      <c r="V373" s="5"/>
      <c r="W373" s="5"/>
      <c r="X373" s="5"/>
      <c r="Y373" s="5"/>
      <c r="Z373" s="5"/>
    </row>
    <row r="374" spans="7:26" ht="11.25" customHeight="1">
      <c r="G374" s="5"/>
      <c r="H374" s="5"/>
      <c r="I374" s="5"/>
      <c r="J374" s="148" t="s">
        <v>203</v>
      </c>
      <c r="K374" s="145" t="s">
        <v>204</v>
      </c>
      <c r="L374" s="176" t="s">
        <v>582</v>
      </c>
      <c r="M374" s="144">
        <v>85</v>
      </c>
      <c r="N374" s="145" t="s">
        <v>301</v>
      </c>
      <c r="O374" s="146"/>
      <c r="P374" s="147" t="s">
        <v>188</v>
      </c>
      <c r="Q374" s="148" t="s">
        <v>204</v>
      </c>
      <c r="R374" s="5"/>
      <c r="S374" s="5"/>
      <c r="T374" s="5"/>
      <c r="U374" s="5"/>
      <c r="V374" s="5"/>
      <c r="W374" s="5"/>
      <c r="X374" s="5"/>
      <c r="Y374" s="5"/>
      <c r="Z374" s="5"/>
    </row>
    <row r="375" spans="7:26" ht="11.25" customHeight="1">
      <c r="G375" s="5"/>
      <c r="H375" s="5"/>
      <c r="I375" s="5"/>
      <c r="J375" s="148" t="s">
        <v>203</v>
      </c>
      <c r="K375" s="145" t="s">
        <v>204</v>
      </c>
      <c r="L375" s="176" t="s">
        <v>583</v>
      </c>
      <c r="M375" s="144">
        <v>88</v>
      </c>
      <c r="N375" s="145" t="s">
        <v>312</v>
      </c>
      <c r="O375" s="146"/>
      <c r="P375" s="147" t="s">
        <v>188</v>
      </c>
      <c r="Q375" s="148" t="s">
        <v>204</v>
      </c>
      <c r="R375" s="5"/>
      <c r="S375" s="5"/>
      <c r="T375" s="5"/>
      <c r="U375" s="5"/>
      <c r="V375" s="5"/>
      <c r="W375" s="5"/>
      <c r="X375" s="5"/>
      <c r="Y375" s="5"/>
      <c r="Z375" s="5"/>
    </row>
    <row r="376" spans="7:26" ht="11.25" customHeight="1">
      <c r="G376" s="5"/>
      <c r="H376" s="5"/>
      <c r="I376" s="5"/>
      <c r="J376" s="148" t="s">
        <v>203</v>
      </c>
      <c r="K376" s="145" t="s">
        <v>204</v>
      </c>
      <c r="L376" s="176" t="s">
        <v>584</v>
      </c>
      <c r="M376" s="144">
        <v>142</v>
      </c>
      <c r="N376" s="145" t="s">
        <v>509</v>
      </c>
      <c r="O376" s="146"/>
      <c r="P376" s="147" t="s">
        <v>390</v>
      </c>
      <c r="Q376" s="148" t="s">
        <v>204</v>
      </c>
      <c r="R376" s="5"/>
      <c r="S376" s="5"/>
      <c r="T376" s="5"/>
      <c r="U376" s="5"/>
      <c r="V376" s="5"/>
      <c r="W376" s="5"/>
      <c r="X376" s="5"/>
      <c r="Y376" s="5"/>
      <c r="Z376" s="5"/>
    </row>
    <row r="377" spans="7:26" ht="11.25" customHeight="1">
      <c r="G377" s="5"/>
      <c r="H377" s="5"/>
      <c r="I377" s="5"/>
      <c r="J377" s="148" t="s">
        <v>203</v>
      </c>
      <c r="K377" s="145" t="s">
        <v>204</v>
      </c>
      <c r="L377" s="176" t="s">
        <v>585</v>
      </c>
      <c r="M377" s="144">
        <v>143</v>
      </c>
      <c r="N377" s="145" t="s">
        <v>512</v>
      </c>
      <c r="O377" s="146"/>
      <c r="P377" s="147" t="s">
        <v>390</v>
      </c>
      <c r="Q377" s="148" t="s">
        <v>204</v>
      </c>
      <c r="R377" s="5"/>
      <c r="S377" s="5"/>
      <c r="T377" s="5"/>
      <c r="U377" s="5"/>
      <c r="V377" s="5"/>
      <c r="W377" s="5"/>
      <c r="X377" s="5"/>
      <c r="Y377" s="5"/>
      <c r="Z377" s="5"/>
    </row>
    <row r="378" spans="7:26" ht="11.25" customHeight="1">
      <c r="G378" s="5"/>
      <c r="H378" s="5"/>
      <c r="I378" s="5"/>
      <c r="J378" s="148" t="s">
        <v>203</v>
      </c>
      <c r="K378" s="145" t="s">
        <v>204</v>
      </c>
      <c r="L378" s="176" t="s">
        <v>586</v>
      </c>
      <c r="M378" s="144">
        <v>147</v>
      </c>
      <c r="N378" s="145" t="s">
        <v>526</v>
      </c>
      <c r="O378" s="146"/>
      <c r="P378" s="147" t="s">
        <v>390</v>
      </c>
      <c r="Q378" s="148" t="s">
        <v>204</v>
      </c>
      <c r="R378" s="5"/>
      <c r="S378" s="5"/>
      <c r="T378" s="5"/>
      <c r="U378" s="5"/>
      <c r="V378" s="5"/>
      <c r="W378" s="5"/>
      <c r="X378" s="5"/>
      <c r="Y378" s="5"/>
      <c r="Z378" s="5"/>
    </row>
    <row r="379" spans="7:26" ht="11.25" customHeight="1">
      <c r="G379" s="5"/>
      <c r="H379" s="5"/>
      <c r="I379" s="5"/>
      <c r="J379" s="148" t="s">
        <v>203</v>
      </c>
      <c r="K379" s="145" t="s">
        <v>204</v>
      </c>
      <c r="L379" s="176" t="s">
        <v>587</v>
      </c>
      <c r="M379" s="144">
        <v>152</v>
      </c>
      <c r="N379" s="145" t="s">
        <v>545</v>
      </c>
      <c r="O379" s="146"/>
      <c r="P379" s="147" t="s">
        <v>390</v>
      </c>
      <c r="Q379" s="148" t="s">
        <v>204</v>
      </c>
      <c r="R379" s="5"/>
      <c r="S379" s="5"/>
      <c r="T379" s="5"/>
      <c r="U379" s="5"/>
      <c r="V379" s="5"/>
      <c r="W379" s="5"/>
      <c r="X379" s="5"/>
      <c r="Y379" s="5"/>
      <c r="Z379" s="5"/>
    </row>
    <row r="380" spans="7:26" ht="11.25" customHeight="1">
      <c r="G380" s="5"/>
      <c r="H380" s="5"/>
      <c r="I380" s="5"/>
      <c r="J380" s="148" t="s">
        <v>203</v>
      </c>
      <c r="K380" s="145" t="s">
        <v>204</v>
      </c>
      <c r="L380" s="176" t="s">
        <v>588</v>
      </c>
      <c r="M380" s="144">
        <v>153</v>
      </c>
      <c r="N380" s="145" t="s">
        <v>548</v>
      </c>
      <c r="O380" s="146"/>
      <c r="P380" s="147" t="s">
        <v>390</v>
      </c>
      <c r="Q380" s="148" t="s">
        <v>204</v>
      </c>
      <c r="R380" s="5"/>
      <c r="S380" s="5"/>
      <c r="T380" s="5"/>
      <c r="U380" s="5"/>
      <c r="V380" s="5"/>
      <c r="W380" s="5"/>
      <c r="X380" s="5"/>
      <c r="Y380" s="5"/>
      <c r="Z380" s="5"/>
    </row>
    <row r="381" spans="7:26" ht="11.25" customHeight="1">
      <c r="G381" s="5"/>
      <c r="H381" s="5"/>
      <c r="I381" s="5"/>
      <c r="J381" s="148" t="s">
        <v>203</v>
      </c>
      <c r="K381" s="145" t="s">
        <v>204</v>
      </c>
      <c r="L381" s="176" t="s">
        <v>589</v>
      </c>
      <c r="M381" s="144">
        <v>190</v>
      </c>
      <c r="N381" s="145" t="s">
        <v>489</v>
      </c>
      <c r="O381" s="146"/>
      <c r="P381" s="147" t="s">
        <v>390</v>
      </c>
      <c r="Q381" s="148" t="s">
        <v>204</v>
      </c>
      <c r="R381" s="5"/>
      <c r="S381" s="5"/>
      <c r="T381" s="5"/>
      <c r="U381" s="5"/>
      <c r="V381" s="5"/>
      <c r="W381" s="5"/>
      <c r="X381" s="5"/>
      <c r="Y381" s="5"/>
      <c r="Z381" s="5"/>
    </row>
    <row r="382" spans="7:26" ht="3.75" customHeight="1">
      <c r="G382" s="5"/>
      <c r="H382" s="5"/>
      <c r="I382" s="5"/>
      <c r="J382" s="177"/>
      <c r="K382" s="178"/>
      <c r="L382" s="178"/>
      <c r="M382" s="177"/>
      <c r="N382" s="178"/>
      <c r="O382" s="177"/>
      <c r="P382" s="178"/>
      <c r="Q382" s="179"/>
      <c r="R382" s="5"/>
      <c r="S382" s="5"/>
      <c r="T382" s="5"/>
      <c r="U382" s="5"/>
      <c r="V382" s="5"/>
      <c r="W382" s="5"/>
      <c r="X382" s="5"/>
      <c r="Y382" s="5"/>
      <c r="Z382" s="5"/>
    </row>
    <row r="383" spans="7:26" ht="12.75">
      <c r="G383" s="5"/>
      <c r="H383" s="5"/>
      <c r="I383" s="5"/>
      <c r="J383" s="177"/>
      <c r="K383" s="178"/>
      <c r="L383" s="178"/>
      <c r="M383" s="177"/>
      <c r="N383" s="178"/>
      <c r="O383" s="177"/>
      <c r="P383" s="178"/>
      <c r="Q383" s="179"/>
      <c r="R383" s="5"/>
      <c r="S383" s="5"/>
      <c r="T383" s="5"/>
      <c r="U383" s="5"/>
      <c r="V383" s="5"/>
      <c r="W383" s="5"/>
      <c r="X383" s="5"/>
      <c r="Y383" s="5"/>
      <c r="Z383" s="5"/>
    </row>
    <row r="384" spans="7:26" ht="3.75" customHeight="1" hidden="1">
      <c r="G384" s="5"/>
      <c r="H384" s="5"/>
      <c r="I384" s="5"/>
      <c r="J384" s="177"/>
      <c r="K384" s="178"/>
      <c r="L384" s="178"/>
      <c r="M384" s="177"/>
      <c r="N384" s="178"/>
      <c r="O384" s="177"/>
      <c r="P384" s="178"/>
      <c r="Q384" s="179"/>
      <c r="R384" s="5"/>
      <c r="S384" s="5"/>
      <c r="T384" s="5"/>
      <c r="U384" s="5"/>
      <c r="V384" s="5"/>
      <c r="W384" s="5"/>
      <c r="X384" s="5"/>
      <c r="Y384" s="5"/>
      <c r="Z384" s="5"/>
    </row>
    <row r="385" spans="7:26" ht="3.75" customHeight="1" hidden="1">
      <c r="G385" s="5"/>
      <c r="H385" s="5"/>
      <c r="I385" s="5"/>
      <c r="J385" s="177"/>
      <c r="K385" s="178"/>
      <c r="L385" s="178"/>
      <c r="M385" s="177"/>
      <c r="N385" s="178"/>
      <c r="O385" s="177"/>
      <c r="P385" s="178"/>
      <c r="Q385" s="179"/>
      <c r="R385" s="5"/>
      <c r="S385" s="5"/>
      <c r="T385" s="5"/>
      <c r="U385" s="5"/>
      <c r="V385" s="5"/>
      <c r="W385" s="5"/>
      <c r="X385" s="5"/>
      <c r="Y385" s="5"/>
      <c r="Z385" s="5"/>
    </row>
    <row r="386" spans="7:26" ht="3.75" customHeight="1" hidden="1">
      <c r="G386" s="5"/>
      <c r="H386" s="5"/>
      <c r="I386" s="5"/>
      <c r="J386" s="177"/>
      <c r="K386" s="178"/>
      <c r="L386" s="178"/>
      <c r="M386" s="177"/>
      <c r="N386" s="178"/>
      <c r="O386" s="177"/>
      <c r="P386" s="178"/>
      <c r="Q386" s="179"/>
      <c r="R386" s="5"/>
      <c r="S386" s="5"/>
      <c r="T386" s="5"/>
      <c r="U386" s="5"/>
      <c r="V386" s="5"/>
      <c r="W386" s="5"/>
      <c r="X386" s="5"/>
      <c r="Y386" s="5"/>
      <c r="Z386" s="5"/>
    </row>
    <row r="387" spans="7:26" ht="3.75" customHeight="1" hidden="1">
      <c r="G387" s="5"/>
      <c r="H387" s="5"/>
      <c r="I387" s="5"/>
      <c r="J387" s="177"/>
      <c r="K387" s="178"/>
      <c r="L387" s="178"/>
      <c r="M387" s="177"/>
      <c r="N387" s="178"/>
      <c r="O387" s="177"/>
      <c r="P387" s="178"/>
      <c r="Q387" s="179"/>
      <c r="R387" s="5"/>
      <c r="S387" s="5"/>
      <c r="T387" s="5"/>
      <c r="U387" s="5"/>
      <c r="V387" s="5"/>
      <c r="W387" s="5"/>
      <c r="X387" s="5"/>
      <c r="Y387" s="5"/>
      <c r="Z387" s="5"/>
    </row>
    <row r="388" spans="7:26" ht="3.75" customHeight="1" hidden="1">
      <c r="G388" s="5"/>
      <c r="H388" s="5"/>
      <c r="I388" s="5"/>
      <c r="J388" s="177"/>
      <c r="K388" s="178"/>
      <c r="L388" s="178"/>
      <c r="M388" s="177"/>
      <c r="N388" s="178"/>
      <c r="O388" s="177"/>
      <c r="P388" s="178"/>
      <c r="Q388" s="179"/>
      <c r="R388" s="5"/>
      <c r="S388" s="5"/>
      <c r="T388" s="5"/>
      <c r="U388" s="5"/>
      <c r="V388" s="5"/>
      <c r="W388" s="5"/>
      <c r="X388" s="5"/>
      <c r="Y388" s="5"/>
      <c r="Z388" s="5"/>
    </row>
    <row r="389" spans="7:26" ht="3.75" customHeight="1" hidden="1">
      <c r="G389" s="5"/>
      <c r="H389" s="5"/>
      <c r="I389" s="5"/>
      <c r="J389" s="177"/>
      <c r="K389" s="178"/>
      <c r="L389" s="178"/>
      <c r="M389" s="177"/>
      <c r="N389" s="178"/>
      <c r="O389" s="177"/>
      <c r="P389" s="178"/>
      <c r="Q389" s="179"/>
      <c r="R389" s="5"/>
      <c r="S389" s="5"/>
      <c r="T389" s="5"/>
      <c r="U389" s="5"/>
      <c r="V389" s="5"/>
      <c r="W389" s="5"/>
      <c r="X389" s="5"/>
      <c r="Y389" s="5"/>
      <c r="Z389" s="5"/>
    </row>
    <row r="390" spans="7:26" ht="3.75" customHeight="1" hidden="1">
      <c r="G390" s="5"/>
      <c r="H390" s="5"/>
      <c r="I390" s="5"/>
      <c r="J390" s="177"/>
      <c r="K390" s="178"/>
      <c r="L390" s="178"/>
      <c r="M390" s="177"/>
      <c r="N390" s="178"/>
      <c r="O390" s="177"/>
      <c r="P390" s="178"/>
      <c r="Q390" s="179"/>
      <c r="R390" s="5"/>
      <c r="S390" s="5"/>
      <c r="T390" s="5"/>
      <c r="U390" s="5"/>
      <c r="V390" s="5"/>
      <c r="W390" s="5"/>
      <c r="X390" s="5"/>
      <c r="Y390" s="5"/>
      <c r="Z390" s="5"/>
    </row>
    <row r="391" spans="7:26" ht="3.75" customHeight="1" hidden="1">
      <c r="G391" s="5"/>
      <c r="H391" s="5"/>
      <c r="I391" s="5"/>
      <c r="J391" s="177"/>
      <c r="K391" s="178"/>
      <c r="L391" s="178"/>
      <c r="M391" s="177"/>
      <c r="N391" s="178"/>
      <c r="O391" s="177"/>
      <c r="P391" s="178"/>
      <c r="Q391" s="179"/>
      <c r="R391" s="5"/>
      <c r="S391" s="5"/>
      <c r="T391" s="5"/>
      <c r="U391" s="5"/>
      <c r="V391" s="5"/>
      <c r="W391" s="5"/>
      <c r="X391" s="5"/>
      <c r="Y391" s="5"/>
      <c r="Z391" s="5"/>
    </row>
    <row r="392" spans="7:26" ht="3.75" customHeight="1" hidden="1">
      <c r="G392" s="5"/>
      <c r="H392" s="5"/>
      <c r="I392" s="5"/>
      <c r="J392" s="177"/>
      <c r="K392" s="178"/>
      <c r="L392" s="178"/>
      <c r="M392" s="177"/>
      <c r="N392" s="178"/>
      <c r="O392" s="177"/>
      <c r="P392" s="178"/>
      <c r="Q392" s="179"/>
      <c r="R392" s="5"/>
      <c r="S392" s="5"/>
      <c r="T392" s="5"/>
      <c r="U392" s="5"/>
      <c r="V392" s="5"/>
      <c r="W392" s="5"/>
      <c r="X392" s="5"/>
      <c r="Y392" s="5"/>
      <c r="Z392" s="5"/>
    </row>
    <row r="393" spans="7:26" ht="3.75" customHeight="1" hidden="1">
      <c r="G393" s="5"/>
      <c r="H393" s="5"/>
      <c r="I393" s="5"/>
      <c r="J393" s="177"/>
      <c r="K393" s="178"/>
      <c r="L393" s="178"/>
      <c r="M393" s="177"/>
      <c r="N393" s="178"/>
      <c r="O393" s="177"/>
      <c r="P393" s="178"/>
      <c r="Q393" s="179"/>
      <c r="R393" s="5"/>
      <c r="S393" s="5"/>
      <c r="T393" s="5"/>
      <c r="U393" s="5"/>
      <c r="V393" s="5"/>
      <c r="W393" s="5"/>
      <c r="X393" s="5"/>
      <c r="Y393" s="5"/>
      <c r="Z393" s="5"/>
    </row>
    <row r="394" spans="7:26" ht="3.75" customHeight="1" hidden="1">
      <c r="G394" s="5"/>
      <c r="H394" s="5"/>
      <c r="I394" s="5"/>
      <c r="J394" s="177"/>
      <c r="K394" s="178"/>
      <c r="L394" s="178"/>
      <c r="M394" s="177"/>
      <c r="N394" s="178"/>
      <c r="O394" s="177"/>
      <c r="P394" s="178"/>
      <c r="Q394" s="179"/>
      <c r="R394" s="5"/>
      <c r="S394" s="5"/>
      <c r="T394" s="5"/>
      <c r="U394" s="5"/>
      <c r="V394" s="5"/>
      <c r="W394" s="5"/>
      <c r="X394" s="5"/>
      <c r="Y394" s="5"/>
      <c r="Z394" s="5"/>
    </row>
    <row r="395" spans="7:26" ht="3.75" customHeight="1" hidden="1">
      <c r="G395" s="5"/>
      <c r="H395" s="5"/>
      <c r="I395" s="5"/>
      <c r="J395" s="177"/>
      <c r="K395" s="178"/>
      <c r="L395" s="178"/>
      <c r="M395" s="177"/>
      <c r="N395" s="178"/>
      <c r="O395" s="177"/>
      <c r="P395" s="178"/>
      <c r="Q395" s="179"/>
      <c r="R395" s="5"/>
      <c r="S395" s="5"/>
      <c r="T395" s="5"/>
      <c r="U395" s="5"/>
      <c r="V395" s="5"/>
      <c r="W395" s="5"/>
      <c r="X395" s="5"/>
      <c r="Y395" s="5"/>
      <c r="Z395" s="5"/>
    </row>
    <row r="396" spans="7:26" ht="3.75" customHeight="1" hidden="1">
      <c r="G396" s="5"/>
      <c r="H396" s="5"/>
      <c r="I396" s="5"/>
      <c r="J396" s="177"/>
      <c r="K396" s="178"/>
      <c r="L396" s="178"/>
      <c r="M396" s="177"/>
      <c r="N396" s="178"/>
      <c r="O396" s="177"/>
      <c r="P396" s="178"/>
      <c r="Q396" s="179"/>
      <c r="R396" s="5"/>
      <c r="S396" s="5"/>
      <c r="T396" s="5"/>
      <c r="U396" s="5"/>
      <c r="V396" s="5"/>
      <c r="W396" s="5"/>
      <c r="X396" s="5"/>
      <c r="Y396" s="5"/>
      <c r="Z396" s="5"/>
    </row>
    <row r="397" spans="7:26" ht="3.75" customHeight="1" hidden="1">
      <c r="G397" s="5"/>
      <c r="H397" s="5"/>
      <c r="I397" s="5"/>
      <c r="J397" s="177"/>
      <c r="K397" s="178"/>
      <c r="L397" s="178"/>
      <c r="M397" s="177"/>
      <c r="N397" s="178"/>
      <c r="O397" s="177"/>
      <c r="P397" s="178"/>
      <c r="Q397" s="179"/>
      <c r="R397" s="5"/>
      <c r="S397" s="5"/>
      <c r="T397" s="5"/>
      <c r="U397" s="5"/>
      <c r="V397" s="5"/>
      <c r="W397" s="5"/>
      <c r="X397" s="5"/>
      <c r="Y397" s="5"/>
      <c r="Z397" s="5"/>
    </row>
    <row r="398" spans="7:26" ht="3.75" customHeight="1" hidden="1">
      <c r="G398" s="5"/>
      <c r="H398" s="5"/>
      <c r="I398" s="5"/>
      <c r="J398" s="177"/>
      <c r="K398" s="178"/>
      <c r="L398" s="178"/>
      <c r="M398" s="177"/>
      <c r="N398" s="178"/>
      <c r="O398" s="177"/>
      <c r="P398" s="178"/>
      <c r="Q398" s="179"/>
      <c r="R398" s="5"/>
      <c r="S398" s="5"/>
      <c r="T398" s="5"/>
      <c r="U398" s="5"/>
      <c r="V398" s="5"/>
      <c r="W398" s="5"/>
      <c r="X398" s="5"/>
      <c r="Y398" s="5"/>
      <c r="Z398" s="5"/>
    </row>
    <row r="399" spans="7:26" ht="3.75" customHeight="1" hidden="1">
      <c r="G399" s="5"/>
      <c r="H399" s="5"/>
      <c r="I399" s="5"/>
      <c r="J399" s="177"/>
      <c r="K399" s="178"/>
      <c r="L399" s="178"/>
      <c r="M399" s="177"/>
      <c r="N399" s="178"/>
      <c r="O399" s="177"/>
      <c r="P399" s="178"/>
      <c r="Q399" s="179"/>
      <c r="R399" s="5"/>
      <c r="S399" s="5"/>
      <c r="T399" s="5"/>
      <c r="U399" s="5"/>
      <c r="V399" s="5"/>
      <c r="W399" s="5"/>
      <c r="X399" s="5"/>
      <c r="Y399" s="5"/>
      <c r="Z399" s="5"/>
    </row>
    <row r="400" spans="7:26" ht="3.75" customHeight="1" hidden="1">
      <c r="G400" s="5"/>
      <c r="H400" s="5"/>
      <c r="I400" s="5"/>
      <c r="J400" s="177"/>
      <c r="K400" s="178"/>
      <c r="L400" s="178"/>
      <c r="M400" s="177"/>
      <c r="N400" s="178"/>
      <c r="O400" s="177"/>
      <c r="P400" s="178"/>
      <c r="Q400" s="179"/>
      <c r="R400" s="5"/>
      <c r="S400" s="5"/>
      <c r="T400" s="5"/>
      <c r="U400" s="5"/>
      <c r="V400" s="5"/>
      <c r="W400" s="5"/>
      <c r="X400" s="5"/>
      <c r="Y400" s="5"/>
      <c r="Z400" s="5"/>
    </row>
    <row r="401" spans="7:26" ht="3.75" customHeight="1" hidden="1">
      <c r="G401" s="5"/>
      <c r="H401" s="5"/>
      <c r="I401" s="5"/>
      <c r="J401" s="177"/>
      <c r="K401" s="178"/>
      <c r="L401" s="178"/>
      <c r="M401" s="177"/>
      <c r="N401" s="178"/>
      <c r="O401" s="177"/>
      <c r="P401" s="178"/>
      <c r="Q401" s="179"/>
      <c r="R401" s="5"/>
      <c r="S401" s="5"/>
      <c r="T401" s="5"/>
      <c r="U401" s="5"/>
      <c r="V401" s="5"/>
      <c r="W401" s="5"/>
      <c r="X401" s="5"/>
      <c r="Y401" s="5"/>
      <c r="Z401" s="5"/>
    </row>
    <row r="402" spans="7:26" ht="3.75" customHeight="1" hidden="1">
      <c r="G402" s="5"/>
      <c r="H402" s="5"/>
      <c r="I402" s="5"/>
      <c r="J402" s="177"/>
      <c r="K402" s="178"/>
      <c r="L402" s="178"/>
      <c r="M402" s="177"/>
      <c r="N402" s="178"/>
      <c r="O402" s="177"/>
      <c r="P402" s="178"/>
      <c r="Q402" s="179"/>
      <c r="R402" s="5"/>
      <c r="S402" s="5"/>
      <c r="T402" s="5"/>
      <c r="U402" s="5"/>
      <c r="V402" s="5"/>
      <c r="W402" s="5"/>
      <c r="X402" s="5"/>
      <c r="Y402" s="5"/>
      <c r="Z402" s="5"/>
    </row>
    <row r="403" spans="7:26" ht="3.75" customHeight="1" hidden="1">
      <c r="G403" s="5"/>
      <c r="H403" s="5"/>
      <c r="I403" s="5"/>
      <c r="J403" s="177"/>
      <c r="K403" s="178"/>
      <c r="L403" s="178"/>
      <c r="M403" s="177"/>
      <c r="N403" s="178"/>
      <c r="O403" s="177"/>
      <c r="P403" s="178"/>
      <c r="Q403" s="179"/>
      <c r="R403" s="5"/>
      <c r="S403" s="5"/>
      <c r="T403" s="5"/>
      <c r="U403" s="5"/>
      <c r="V403" s="5"/>
      <c r="W403" s="5"/>
      <c r="X403" s="5"/>
      <c r="Y403" s="5"/>
      <c r="Z403" s="5"/>
    </row>
    <row r="404" spans="7:26" ht="3.75" customHeight="1" hidden="1">
      <c r="G404" s="5"/>
      <c r="H404" s="5"/>
      <c r="I404" s="5"/>
      <c r="J404" s="177"/>
      <c r="K404" s="178"/>
      <c r="L404" s="178"/>
      <c r="M404" s="177"/>
      <c r="N404" s="178"/>
      <c r="O404" s="177"/>
      <c r="P404" s="178"/>
      <c r="Q404" s="179"/>
      <c r="R404" s="5"/>
      <c r="S404" s="5"/>
      <c r="T404" s="5"/>
      <c r="U404" s="5"/>
      <c r="V404" s="5"/>
      <c r="W404" s="5"/>
      <c r="X404" s="5"/>
      <c r="Y404" s="5"/>
      <c r="Z404" s="5"/>
    </row>
    <row r="405" spans="7:26" ht="3.75" customHeight="1" hidden="1">
      <c r="G405" s="5"/>
      <c r="H405" s="5"/>
      <c r="I405" s="5"/>
      <c r="J405" s="177"/>
      <c r="K405" s="178"/>
      <c r="L405" s="178"/>
      <c r="M405" s="177"/>
      <c r="N405" s="178"/>
      <c r="O405" s="177"/>
      <c r="P405" s="178"/>
      <c r="Q405" s="179"/>
      <c r="R405" s="5"/>
      <c r="S405" s="5"/>
      <c r="T405" s="5"/>
      <c r="U405" s="5"/>
      <c r="V405" s="5"/>
      <c r="W405" s="5"/>
      <c r="X405" s="5"/>
      <c r="Y405" s="5"/>
      <c r="Z405" s="5"/>
    </row>
    <row r="406" spans="7:26" ht="3.75" customHeight="1" hidden="1">
      <c r="G406" s="5"/>
      <c r="H406" s="5"/>
      <c r="I406" s="5"/>
      <c r="J406" s="177"/>
      <c r="K406" s="178"/>
      <c r="L406" s="178"/>
      <c r="M406" s="177"/>
      <c r="N406" s="178"/>
      <c r="O406" s="177"/>
      <c r="P406" s="178"/>
      <c r="Q406" s="179"/>
      <c r="R406" s="5"/>
      <c r="S406" s="5"/>
      <c r="T406" s="5"/>
      <c r="U406" s="5"/>
      <c r="V406" s="5"/>
      <c r="W406" s="5"/>
      <c r="X406" s="5"/>
      <c r="Y406" s="5"/>
      <c r="Z406" s="5"/>
    </row>
    <row r="407" spans="7:26" ht="3.75" customHeight="1" hidden="1">
      <c r="G407" s="5"/>
      <c r="H407" s="5"/>
      <c r="I407" s="5"/>
      <c r="J407" s="177"/>
      <c r="K407" s="178"/>
      <c r="L407" s="178"/>
      <c r="M407" s="177"/>
      <c r="N407" s="178"/>
      <c r="O407" s="177"/>
      <c r="P407" s="178"/>
      <c r="Q407" s="179"/>
      <c r="R407" s="5"/>
      <c r="S407" s="5"/>
      <c r="T407" s="5"/>
      <c r="U407" s="5"/>
      <c r="V407" s="5"/>
      <c r="W407" s="5"/>
      <c r="X407" s="5"/>
      <c r="Y407" s="5"/>
      <c r="Z407" s="5"/>
    </row>
    <row r="408" spans="7:26" ht="3.75" customHeight="1" hidden="1">
      <c r="G408" s="5"/>
      <c r="H408" s="5"/>
      <c r="I408" s="5"/>
      <c r="J408" s="177"/>
      <c r="K408" s="178"/>
      <c r="L408" s="178"/>
      <c r="M408" s="177"/>
      <c r="N408" s="178"/>
      <c r="O408" s="177"/>
      <c r="P408" s="178"/>
      <c r="Q408" s="179"/>
      <c r="R408" s="5"/>
      <c r="S408" s="5"/>
      <c r="T408" s="5"/>
      <c r="U408" s="5"/>
      <c r="V408" s="5"/>
      <c r="W408" s="5"/>
      <c r="X408" s="5"/>
      <c r="Y408" s="5"/>
      <c r="Z408" s="5"/>
    </row>
    <row r="409" spans="7:26" ht="3.75" customHeight="1" hidden="1">
      <c r="G409" s="5"/>
      <c r="H409" s="5"/>
      <c r="I409" s="5"/>
      <c r="J409" s="177"/>
      <c r="K409" s="178"/>
      <c r="L409" s="178"/>
      <c r="M409" s="177"/>
      <c r="N409" s="178"/>
      <c r="O409" s="177"/>
      <c r="P409" s="178"/>
      <c r="Q409" s="179"/>
      <c r="R409" s="5"/>
      <c r="S409" s="5"/>
      <c r="T409" s="5"/>
      <c r="U409" s="5"/>
      <c r="V409" s="5"/>
      <c r="W409" s="5"/>
      <c r="X409" s="5"/>
      <c r="Y409" s="5"/>
      <c r="Z409" s="5"/>
    </row>
    <row r="410" spans="7:26" ht="3.75" customHeight="1" hidden="1">
      <c r="G410" s="5"/>
      <c r="H410" s="5"/>
      <c r="I410" s="5"/>
      <c r="J410" s="177"/>
      <c r="K410" s="178"/>
      <c r="L410" s="178"/>
      <c r="M410" s="177"/>
      <c r="N410" s="178"/>
      <c r="O410" s="177"/>
      <c r="P410" s="178"/>
      <c r="Q410" s="179"/>
      <c r="R410" s="5"/>
      <c r="S410" s="5"/>
      <c r="T410" s="5"/>
      <c r="U410" s="5"/>
      <c r="V410" s="5"/>
      <c r="W410" s="5"/>
      <c r="X410" s="5"/>
      <c r="Y410" s="5"/>
      <c r="Z410" s="5"/>
    </row>
    <row r="411" spans="7:26" ht="3.75" customHeight="1" hidden="1">
      <c r="G411" s="5"/>
      <c r="H411" s="5"/>
      <c r="I411" s="5"/>
      <c r="J411" s="177"/>
      <c r="K411" s="178"/>
      <c r="L411" s="178"/>
      <c r="M411" s="177"/>
      <c r="N411" s="178"/>
      <c r="O411" s="177"/>
      <c r="P411" s="178"/>
      <c r="Q411" s="179"/>
      <c r="R411" s="5"/>
      <c r="S411" s="5"/>
      <c r="T411" s="5"/>
      <c r="U411" s="5"/>
      <c r="V411" s="5"/>
      <c r="W411" s="5"/>
      <c r="X411" s="5"/>
      <c r="Y411" s="5"/>
      <c r="Z411" s="5"/>
    </row>
    <row r="412" spans="7:26" ht="3.75" customHeight="1" hidden="1">
      <c r="G412" s="5"/>
      <c r="H412" s="5"/>
      <c r="I412" s="5"/>
      <c r="J412" s="177"/>
      <c r="K412" s="178"/>
      <c r="L412" s="178"/>
      <c r="M412" s="177"/>
      <c r="N412" s="178"/>
      <c r="O412" s="177"/>
      <c r="P412" s="178"/>
      <c r="Q412" s="179"/>
      <c r="R412" s="5"/>
      <c r="S412" s="5"/>
      <c r="T412" s="5"/>
      <c r="U412" s="5"/>
      <c r="V412" s="5"/>
      <c r="W412" s="5"/>
      <c r="X412" s="5"/>
      <c r="Y412" s="5"/>
      <c r="Z412" s="5"/>
    </row>
    <row r="413" spans="7:26" ht="3.75" customHeight="1" hidden="1">
      <c r="G413" s="5"/>
      <c r="H413" s="5"/>
      <c r="I413" s="5"/>
      <c r="J413" s="177"/>
      <c r="K413" s="178"/>
      <c r="L413" s="178"/>
      <c r="M413" s="177"/>
      <c r="N413" s="178"/>
      <c r="O413" s="177"/>
      <c r="P413" s="178"/>
      <c r="Q413" s="179"/>
      <c r="R413" s="5"/>
      <c r="S413" s="5"/>
      <c r="T413" s="5"/>
      <c r="U413" s="5"/>
      <c r="V413" s="5"/>
      <c r="W413" s="5"/>
      <c r="X413" s="5"/>
      <c r="Y413" s="5"/>
      <c r="Z413" s="5"/>
    </row>
    <row r="414" spans="7:26" ht="3.75" customHeight="1" hidden="1">
      <c r="G414" s="5"/>
      <c r="H414" s="5"/>
      <c r="I414" s="5"/>
      <c r="J414" s="177"/>
      <c r="K414" s="178"/>
      <c r="L414" s="178"/>
      <c r="M414" s="177"/>
      <c r="N414" s="178"/>
      <c r="O414" s="177"/>
      <c r="P414" s="178"/>
      <c r="Q414" s="179"/>
      <c r="R414" s="5"/>
      <c r="S414" s="5"/>
      <c r="T414" s="5"/>
      <c r="U414" s="5"/>
      <c r="V414" s="5"/>
      <c r="W414" s="5"/>
      <c r="X414" s="5"/>
      <c r="Y414" s="5"/>
      <c r="Z414" s="5"/>
    </row>
    <row r="415" spans="7:26" ht="3.75" customHeight="1" hidden="1">
      <c r="G415" s="5"/>
      <c r="H415" s="5"/>
      <c r="I415" s="5"/>
      <c r="J415" s="177"/>
      <c r="K415" s="178"/>
      <c r="L415" s="178"/>
      <c r="M415" s="177"/>
      <c r="N415" s="178"/>
      <c r="O415" s="177"/>
      <c r="P415" s="178"/>
      <c r="Q415" s="179"/>
      <c r="R415" s="5"/>
      <c r="S415" s="5"/>
      <c r="T415" s="5"/>
      <c r="U415" s="5"/>
      <c r="V415" s="5"/>
      <c r="W415" s="5"/>
      <c r="X415" s="5"/>
      <c r="Y415" s="5"/>
      <c r="Z415" s="5"/>
    </row>
    <row r="416" spans="7:26" ht="3.75" customHeight="1" hidden="1">
      <c r="G416" s="5"/>
      <c r="H416" s="5"/>
      <c r="I416" s="5"/>
      <c r="J416" s="177"/>
      <c r="K416" s="178"/>
      <c r="L416" s="178"/>
      <c r="M416" s="177"/>
      <c r="N416" s="178"/>
      <c r="O416" s="177"/>
      <c r="P416" s="178"/>
      <c r="Q416" s="179"/>
      <c r="R416" s="5"/>
      <c r="S416" s="5"/>
      <c r="T416" s="5"/>
      <c r="U416" s="5"/>
      <c r="V416" s="5"/>
      <c r="W416" s="5"/>
      <c r="X416" s="5"/>
      <c r="Y416" s="5"/>
      <c r="Z416" s="5"/>
    </row>
    <row r="417" spans="7:26" ht="3.75" customHeight="1" hidden="1">
      <c r="G417" s="5"/>
      <c r="H417" s="5"/>
      <c r="I417" s="5"/>
      <c r="J417" s="177"/>
      <c r="K417" s="178"/>
      <c r="L417" s="178"/>
      <c r="M417" s="177"/>
      <c r="N417" s="178"/>
      <c r="O417" s="177"/>
      <c r="P417" s="178"/>
      <c r="Q417" s="179"/>
      <c r="R417" s="5"/>
      <c r="S417" s="5"/>
      <c r="T417" s="5"/>
      <c r="U417" s="5"/>
      <c r="V417" s="5"/>
      <c r="W417" s="5"/>
      <c r="X417" s="5"/>
      <c r="Y417" s="5"/>
      <c r="Z417" s="5"/>
    </row>
    <row r="418" spans="7:26" ht="3.75" customHeight="1" hidden="1">
      <c r="G418" s="5"/>
      <c r="H418" s="5"/>
      <c r="I418" s="5"/>
      <c r="J418" s="177"/>
      <c r="K418" s="178"/>
      <c r="L418" s="178"/>
      <c r="M418" s="177"/>
      <c r="N418" s="178"/>
      <c r="O418" s="177"/>
      <c r="P418" s="178"/>
      <c r="Q418" s="179"/>
      <c r="R418" s="5"/>
      <c r="S418" s="5"/>
      <c r="T418" s="5"/>
      <c r="U418" s="5"/>
      <c r="V418" s="5"/>
      <c r="W418" s="5"/>
      <c r="X418" s="5"/>
      <c r="Y418" s="5"/>
      <c r="Z418" s="5"/>
    </row>
    <row r="419" spans="7:26" ht="3.75" customHeight="1" hidden="1">
      <c r="G419" s="5"/>
      <c r="H419" s="5"/>
      <c r="I419" s="5"/>
      <c r="J419" s="177"/>
      <c r="K419" s="178"/>
      <c r="L419" s="178"/>
      <c r="M419" s="177"/>
      <c r="N419" s="178"/>
      <c r="O419" s="177"/>
      <c r="P419" s="178"/>
      <c r="Q419" s="179"/>
      <c r="R419" s="5"/>
      <c r="S419" s="5"/>
      <c r="T419" s="5"/>
      <c r="U419" s="5"/>
      <c r="V419" s="5"/>
      <c r="W419" s="5"/>
      <c r="X419" s="5"/>
      <c r="Y419" s="5"/>
      <c r="Z419" s="5"/>
    </row>
    <row r="420" spans="7:26" ht="12.75" hidden="1">
      <c r="G420" s="5"/>
      <c r="H420" s="5"/>
      <c r="I420" s="5"/>
      <c r="J420" s="5"/>
      <c r="K420" s="177"/>
      <c r="L420" s="177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7:26" ht="12.75" hidden="1">
      <c r="G421" s="5"/>
      <c r="H421" s="5"/>
      <c r="I421" s="5"/>
      <c r="J421" s="5"/>
      <c r="K421" s="177"/>
      <c r="L421" s="177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7:26" ht="12.75" hidden="1">
      <c r="G422" s="5"/>
      <c r="H422" s="5"/>
      <c r="I422" s="5"/>
      <c r="J422" s="5"/>
      <c r="K422" s="177"/>
      <c r="L422" s="177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7:26" ht="12.75" hidden="1">
      <c r="G423" s="5"/>
      <c r="H423" s="5"/>
      <c r="I423" s="5"/>
      <c r="J423" s="5"/>
      <c r="K423" s="177"/>
      <c r="L423" s="177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7:26" ht="12.75" hidden="1">
      <c r="G424" s="5"/>
      <c r="H424" s="5"/>
      <c r="I424" s="5"/>
      <c r="J424" s="5"/>
      <c r="K424" s="177"/>
      <c r="L424" s="177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7:26" ht="12.75" hidden="1">
      <c r="G425" s="5"/>
      <c r="H425" s="5"/>
      <c r="I425" s="5"/>
      <c r="J425" s="5"/>
      <c r="K425" s="177"/>
      <c r="L425" s="177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7:26" ht="12.75" hidden="1">
      <c r="G426" s="5"/>
      <c r="H426" s="5"/>
      <c r="I426" s="5"/>
      <c r="J426" s="5"/>
      <c r="K426" s="177"/>
      <c r="L426" s="177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7:26" ht="12.75">
      <c r="G427" s="5"/>
      <c r="H427" s="5"/>
      <c r="I427" s="5"/>
      <c r="J427" s="5"/>
      <c r="K427" s="177"/>
      <c r="L427" s="177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7:26" ht="12.75">
      <c r="G428" s="5"/>
      <c r="H428" s="5"/>
      <c r="I428" s="5"/>
      <c r="J428" s="12" t="s">
        <v>178</v>
      </c>
      <c r="K428" s="289" t="s">
        <v>180</v>
      </c>
      <c r="L428" s="289"/>
      <c r="M428" s="12" t="s">
        <v>178</v>
      </c>
      <c r="N428" s="13" t="s">
        <v>179</v>
      </c>
      <c r="O428" s="13"/>
      <c r="P428" s="13" t="s">
        <v>181</v>
      </c>
      <c r="Q428" s="14" t="s">
        <v>182</v>
      </c>
      <c r="R428" s="5"/>
      <c r="S428" s="5" t="s">
        <v>595</v>
      </c>
      <c r="T428" s="5"/>
      <c r="U428" s="5"/>
      <c r="V428" s="5" t="s">
        <v>596</v>
      </c>
      <c r="W428" s="5"/>
      <c r="X428" s="5"/>
      <c r="Y428" s="5"/>
      <c r="Z428" s="5"/>
    </row>
    <row r="429" spans="7:26" ht="3" customHeight="1">
      <c r="G429" s="5"/>
      <c r="H429" s="5"/>
      <c r="I429" s="5"/>
      <c r="J429" s="5"/>
      <c r="K429" s="177"/>
      <c r="L429" s="177"/>
      <c r="M429" s="5"/>
      <c r="N429" s="5"/>
      <c r="O429" s="5"/>
      <c r="P429" s="5"/>
      <c r="Q429" s="5"/>
      <c r="R429" s="5"/>
      <c r="S429" s="15" t="s">
        <v>594</v>
      </c>
      <c r="T429" s="16" t="s">
        <v>594</v>
      </c>
      <c r="U429" s="5"/>
      <c r="V429" s="15" t="s">
        <v>594</v>
      </c>
      <c r="W429" s="16" t="s">
        <v>594</v>
      </c>
      <c r="X429" s="5"/>
      <c r="Y429" s="5"/>
      <c r="Z429" s="5"/>
    </row>
    <row r="430" spans="7:26" ht="11.25" customHeight="1">
      <c r="G430" s="5"/>
      <c r="H430" s="5"/>
      <c r="I430" s="5"/>
      <c r="J430" s="28">
        <v>1</v>
      </c>
      <c r="K430" s="29" t="s">
        <v>183</v>
      </c>
      <c r="L430" s="27"/>
      <c r="M430" s="180">
        <v>1</v>
      </c>
      <c r="N430" s="181" t="s">
        <v>184</v>
      </c>
      <c r="O430" s="182"/>
      <c r="P430" s="30" t="s">
        <v>185</v>
      </c>
      <c r="Q430" s="183"/>
      <c r="R430" s="5"/>
      <c r="S430" s="23" t="s">
        <v>508</v>
      </c>
      <c r="T430" s="24" t="s">
        <v>608</v>
      </c>
      <c r="U430" s="5"/>
      <c r="V430" s="25" t="s">
        <v>204</v>
      </c>
      <c r="W430" s="24" t="s">
        <v>620</v>
      </c>
      <c r="X430" s="5"/>
      <c r="Y430" s="5"/>
      <c r="Z430" s="5"/>
    </row>
    <row r="431" spans="7:26" ht="11.25" customHeight="1">
      <c r="G431" s="5"/>
      <c r="H431" s="5"/>
      <c r="I431" s="5"/>
      <c r="J431" s="28">
        <v>2</v>
      </c>
      <c r="K431" s="29" t="s">
        <v>189</v>
      </c>
      <c r="L431" s="27"/>
      <c r="M431" s="180">
        <v>2</v>
      </c>
      <c r="N431" s="181" t="s">
        <v>190</v>
      </c>
      <c r="O431" s="182"/>
      <c r="P431" s="30" t="s">
        <v>185</v>
      </c>
      <c r="Q431" s="183"/>
      <c r="R431" s="5"/>
      <c r="S431" s="23" t="s">
        <v>430</v>
      </c>
      <c r="T431" s="24" t="s">
        <v>609</v>
      </c>
      <c r="U431" s="5"/>
      <c r="V431" s="25" t="s">
        <v>209</v>
      </c>
      <c r="W431" s="24" t="s">
        <v>621</v>
      </c>
      <c r="X431" s="5"/>
      <c r="Y431" s="5"/>
      <c r="Z431" s="5"/>
    </row>
    <row r="432" spans="7:26" ht="11.25" customHeight="1">
      <c r="G432" s="5"/>
      <c r="H432" s="5"/>
      <c r="I432" s="5"/>
      <c r="J432" s="28">
        <v>3</v>
      </c>
      <c r="K432" s="29" t="s">
        <v>193</v>
      </c>
      <c r="L432" s="27"/>
      <c r="M432" s="180">
        <v>3</v>
      </c>
      <c r="N432" s="181" t="s">
        <v>194</v>
      </c>
      <c r="O432" s="182"/>
      <c r="P432" s="30" t="s">
        <v>185</v>
      </c>
      <c r="Q432" s="183"/>
      <c r="R432" s="5"/>
      <c r="S432" s="23" t="s">
        <v>547</v>
      </c>
      <c r="T432" s="24" t="s">
        <v>610</v>
      </c>
      <c r="U432" s="5"/>
      <c r="V432" s="25" t="s">
        <v>215</v>
      </c>
      <c r="W432" s="24" t="s">
        <v>622</v>
      </c>
      <c r="X432" s="5"/>
      <c r="Y432" s="5"/>
      <c r="Z432" s="5"/>
    </row>
    <row r="433" spans="7:26" ht="11.25" customHeight="1">
      <c r="G433" s="5"/>
      <c r="H433" s="5"/>
      <c r="I433" s="5"/>
      <c r="J433" s="28">
        <v>4</v>
      </c>
      <c r="K433" s="29" t="s">
        <v>197</v>
      </c>
      <c r="L433" s="27"/>
      <c r="M433" s="180">
        <v>5</v>
      </c>
      <c r="N433" s="181" t="s">
        <v>3</v>
      </c>
      <c r="O433" s="182"/>
      <c r="P433" s="30" t="s">
        <v>185</v>
      </c>
      <c r="Q433" s="183"/>
      <c r="R433" s="5"/>
      <c r="S433" s="23" t="s">
        <v>0</v>
      </c>
      <c r="T433" s="24" t="s">
        <v>611</v>
      </c>
      <c r="U433" s="5"/>
      <c r="V433" s="33" t="s">
        <v>382</v>
      </c>
      <c r="W433" s="34" t="s">
        <v>623</v>
      </c>
      <c r="X433" s="5"/>
      <c r="Y433" s="5"/>
      <c r="Z433" s="5"/>
    </row>
    <row r="434" spans="7:26" ht="11.25" customHeight="1">
      <c r="G434" s="5"/>
      <c r="H434" s="5"/>
      <c r="I434" s="5"/>
      <c r="J434" s="28">
        <v>5</v>
      </c>
      <c r="K434" s="29" t="s">
        <v>200</v>
      </c>
      <c r="L434" s="27"/>
      <c r="M434" s="180">
        <v>6</v>
      </c>
      <c r="N434" s="181" t="s">
        <v>201</v>
      </c>
      <c r="O434" s="182"/>
      <c r="P434" s="30" t="s">
        <v>185</v>
      </c>
      <c r="Q434" s="183"/>
      <c r="R434" s="5"/>
      <c r="S434" s="23" t="s">
        <v>188</v>
      </c>
      <c r="T434" s="24" t="s">
        <v>615</v>
      </c>
      <c r="U434" s="5"/>
      <c r="V434" s="5"/>
      <c r="W434" s="5"/>
      <c r="X434" s="5"/>
      <c r="Y434" s="5"/>
      <c r="Z434" s="5"/>
    </row>
    <row r="435" spans="7:26" ht="11.25" customHeight="1">
      <c r="G435" s="5"/>
      <c r="H435" s="5"/>
      <c r="I435" s="5"/>
      <c r="J435" s="28">
        <v>6</v>
      </c>
      <c r="K435" s="29" t="s">
        <v>205</v>
      </c>
      <c r="L435" s="27"/>
      <c r="M435" s="180">
        <f>M434+1</f>
        <v>7</v>
      </c>
      <c r="N435" s="181" t="s">
        <v>4</v>
      </c>
      <c r="O435" s="182"/>
      <c r="P435" s="30" t="s">
        <v>185</v>
      </c>
      <c r="Q435" s="183"/>
      <c r="R435" s="5"/>
      <c r="S435" s="23" t="s">
        <v>296</v>
      </c>
      <c r="T435" s="24" t="s">
        <v>616</v>
      </c>
      <c r="U435" s="5"/>
      <c r="V435" s="5"/>
      <c r="W435" s="5"/>
      <c r="X435" s="5"/>
      <c r="Y435" s="5"/>
      <c r="Z435" s="5"/>
    </row>
    <row r="436" spans="7:26" ht="11.25" customHeight="1">
      <c r="G436" s="5"/>
      <c r="H436" s="5"/>
      <c r="I436" s="5"/>
      <c r="J436" s="28">
        <v>7</v>
      </c>
      <c r="K436" s="29" t="s">
        <v>208</v>
      </c>
      <c r="L436" s="110"/>
      <c r="M436" s="180">
        <v>327</v>
      </c>
      <c r="N436" s="181" t="s">
        <v>164</v>
      </c>
      <c r="O436" s="182"/>
      <c r="P436" s="30" t="s">
        <v>185</v>
      </c>
      <c r="Q436" s="184" t="s">
        <v>209</v>
      </c>
      <c r="R436" s="5"/>
      <c r="S436" s="23" t="s">
        <v>185</v>
      </c>
      <c r="T436" s="24" t="s">
        <v>612</v>
      </c>
      <c r="U436" s="5"/>
      <c r="V436" s="5"/>
      <c r="W436" s="5"/>
      <c r="X436" s="5"/>
      <c r="Y436" s="5"/>
      <c r="Z436" s="5"/>
    </row>
    <row r="437" spans="7:26" ht="11.25" customHeight="1">
      <c r="G437" s="5"/>
      <c r="H437" s="5"/>
      <c r="I437" s="5"/>
      <c r="J437" s="28">
        <v>8</v>
      </c>
      <c r="K437" s="29" t="s">
        <v>212</v>
      </c>
      <c r="L437" s="27"/>
      <c r="M437" s="180">
        <v>11</v>
      </c>
      <c r="N437" s="181" t="s">
        <v>8</v>
      </c>
      <c r="O437" s="182"/>
      <c r="P437" s="30" t="s">
        <v>185</v>
      </c>
      <c r="Q437" s="183"/>
      <c r="R437" s="5"/>
      <c r="S437" s="23" t="s">
        <v>358</v>
      </c>
      <c r="T437" s="24" t="s">
        <v>619</v>
      </c>
      <c r="U437" s="5"/>
      <c r="V437" s="5"/>
      <c r="W437" s="5"/>
      <c r="X437" s="5"/>
      <c r="Y437" s="5"/>
      <c r="Z437" s="5"/>
    </row>
    <row r="438" spans="7:26" ht="11.25" customHeight="1">
      <c r="G438" s="5"/>
      <c r="H438" s="5"/>
      <c r="I438" s="5"/>
      <c r="J438" s="28">
        <v>9</v>
      </c>
      <c r="K438" s="29" t="s">
        <v>216</v>
      </c>
      <c r="L438" s="27"/>
      <c r="M438" s="180">
        <v>13</v>
      </c>
      <c r="N438" s="181" t="s">
        <v>217</v>
      </c>
      <c r="O438" s="182"/>
      <c r="P438" s="30" t="s">
        <v>185</v>
      </c>
      <c r="Q438" s="183"/>
      <c r="R438" s="5"/>
      <c r="S438" s="23" t="s">
        <v>390</v>
      </c>
      <c r="T438" s="24" t="s">
        <v>613</v>
      </c>
      <c r="U438" s="5"/>
      <c r="V438" s="5"/>
      <c r="W438" s="5"/>
      <c r="X438" s="5"/>
      <c r="Y438" s="5"/>
      <c r="Z438" s="5"/>
    </row>
    <row r="439" spans="7:26" ht="11.25" customHeight="1">
      <c r="G439" s="5"/>
      <c r="H439" s="5"/>
      <c r="I439" s="5"/>
      <c r="J439" s="28">
        <v>10</v>
      </c>
      <c r="K439" s="29" t="s">
        <v>220</v>
      </c>
      <c r="L439" s="27"/>
      <c r="M439" s="180">
        <v>19</v>
      </c>
      <c r="N439" s="181" t="s">
        <v>15</v>
      </c>
      <c r="O439" s="182"/>
      <c r="P439" s="30" t="s">
        <v>185</v>
      </c>
      <c r="Q439" s="183"/>
      <c r="R439" s="5"/>
      <c r="S439" s="23" t="s">
        <v>544</v>
      </c>
      <c r="T439" s="24" t="s">
        <v>617</v>
      </c>
      <c r="U439" s="5"/>
      <c r="V439" s="5"/>
      <c r="W439" s="5"/>
      <c r="X439" s="5"/>
      <c r="Y439" s="5"/>
      <c r="Z439" s="5"/>
    </row>
    <row r="440" spans="7:26" ht="11.25" customHeight="1">
      <c r="G440" s="5"/>
      <c r="H440" s="5"/>
      <c r="I440" s="5"/>
      <c r="J440" s="28">
        <v>11</v>
      </c>
      <c r="K440" s="29" t="s">
        <v>223</v>
      </c>
      <c r="L440" s="27"/>
      <c r="M440" s="180">
        <v>21</v>
      </c>
      <c r="N440" s="181" t="s">
        <v>224</v>
      </c>
      <c r="O440" s="182"/>
      <c r="P440" s="30" t="s">
        <v>185</v>
      </c>
      <c r="Q440" s="183"/>
      <c r="R440" s="5"/>
      <c r="S440" s="35" t="s">
        <v>439</v>
      </c>
      <c r="T440" s="34" t="s">
        <v>614</v>
      </c>
      <c r="U440" s="5"/>
      <c r="V440" s="5"/>
      <c r="W440" s="5"/>
      <c r="X440" s="5"/>
      <c r="Y440" s="5"/>
      <c r="Z440" s="5"/>
    </row>
    <row r="441" spans="7:26" ht="11.25" customHeight="1">
      <c r="G441" s="5"/>
      <c r="H441" s="5"/>
      <c r="I441" s="5"/>
      <c r="J441" s="28">
        <v>12</v>
      </c>
      <c r="K441" s="29" t="s">
        <v>226</v>
      </c>
      <c r="L441" s="27"/>
      <c r="M441" s="180">
        <v>23</v>
      </c>
      <c r="N441" s="181" t="s">
        <v>227</v>
      </c>
      <c r="O441" s="182"/>
      <c r="P441" s="30" t="s">
        <v>185</v>
      </c>
      <c r="Q441" s="183"/>
      <c r="R441" s="5"/>
      <c r="S441" s="5"/>
      <c r="T441" s="5"/>
      <c r="U441" s="5"/>
      <c r="V441" s="5"/>
      <c r="W441" s="5"/>
      <c r="X441" s="5"/>
      <c r="Y441" s="5"/>
      <c r="Z441" s="5"/>
    </row>
    <row r="442" spans="7:26" ht="11.25" customHeight="1">
      <c r="G442" s="5"/>
      <c r="H442" s="5"/>
      <c r="I442" s="5"/>
      <c r="J442" s="28">
        <v>13</v>
      </c>
      <c r="K442" s="29" t="s">
        <v>230</v>
      </c>
      <c r="L442" s="27"/>
      <c r="M442" s="180">
        <v>24</v>
      </c>
      <c r="N442" s="181" t="s">
        <v>231</v>
      </c>
      <c r="O442" s="182"/>
      <c r="P442" s="30" t="s">
        <v>185</v>
      </c>
      <c r="Q442" s="183"/>
      <c r="R442" s="5"/>
      <c r="S442" s="5"/>
      <c r="T442" s="5"/>
      <c r="U442" s="5"/>
      <c r="V442" s="5"/>
      <c r="W442" s="5"/>
      <c r="X442" s="5"/>
      <c r="Y442" s="5"/>
      <c r="Z442" s="5"/>
    </row>
    <row r="443" spans="7:26" ht="11.25" customHeight="1">
      <c r="G443" s="5"/>
      <c r="H443" s="5"/>
      <c r="I443" s="5"/>
      <c r="J443" s="28">
        <v>14</v>
      </c>
      <c r="K443" s="29" t="s">
        <v>233</v>
      </c>
      <c r="L443" s="27"/>
      <c r="M443" s="180">
        <v>26</v>
      </c>
      <c r="N443" s="181" t="s">
        <v>234</v>
      </c>
      <c r="O443" s="182"/>
      <c r="P443" s="30" t="s">
        <v>185</v>
      </c>
      <c r="Q443" s="183"/>
      <c r="R443" s="5"/>
      <c r="S443" s="5"/>
      <c r="T443" s="5"/>
      <c r="U443" s="5"/>
      <c r="V443" s="5"/>
      <c r="W443" s="5"/>
      <c r="X443" s="5"/>
      <c r="Y443" s="5"/>
      <c r="Z443" s="5"/>
    </row>
    <row r="444" spans="7:26" ht="11.25" customHeight="1">
      <c r="G444" s="5"/>
      <c r="H444" s="5"/>
      <c r="I444" s="5"/>
      <c r="J444" s="28">
        <v>15</v>
      </c>
      <c r="K444" s="29" t="s">
        <v>237</v>
      </c>
      <c r="L444" s="27"/>
      <c r="M444" s="180">
        <v>27</v>
      </c>
      <c r="N444" s="181" t="s">
        <v>238</v>
      </c>
      <c r="O444" s="182"/>
      <c r="P444" s="30" t="s">
        <v>185</v>
      </c>
      <c r="Q444" s="183"/>
      <c r="R444" s="5"/>
      <c r="S444" s="5"/>
      <c r="T444" s="5"/>
      <c r="U444" s="5"/>
      <c r="V444" s="5"/>
      <c r="W444" s="5"/>
      <c r="X444" s="5"/>
      <c r="Y444" s="5"/>
      <c r="Z444" s="5"/>
    </row>
    <row r="445" spans="7:26" ht="11.25" customHeight="1">
      <c r="G445" s="5"/>
      <c r="H445" s="5"/>
      <c r="I445" s="5"/>
      <c r="J445" s="28">
        <v>16</v>
      </c>
      <c r="K445" s="29" t="s">
        <v>241</v>
      </c>
      <c r="L445" s="27"/>
      <c r="M445" s="180">
        <v>29</v>
      </c>
      <c r="N445" s="181" t="s">
        <v>242</v>
      </c>
      <c r="O445" s="182"/>
      <c r="P445" s="30" t="s">
        <v>185</v>
      </c>
      <c r="Q445" s="183"/>
      <c r="R445" s="5"/>
      <c r="S445" s="5"/>
      <c r="T445" s="5"/>
      <c r="U445" s="5"/>
      <c r="V445" s="5"/>
      <c r="W445" s="5"/>
      <c r="X445" s="5"/>
      <c r="Y445" s="5"/>
      <c r="Z445" s="5"/>
    </row>
    <row r="446" spans="7:26" ht="11.25" customHeight="1">
      <c r="G446" s="5"/>
      <c r="H446" s="5"/>
      <c r="I446" s="5"/>
      <c r="J446" s="28">
        <v>17</v>
      </c>
      <c r="K446" s="29" t="s">
        <v>245</v>
      </c>
      <c r="L446" s="27"/>
      <c r="M446" s="180">
        <v>30</v>
      </c>
      <c r="N446" s="181" t="s">
        <v>20</v>
      </c>
      <c r="O446" s="182"/>
      <c r="P446" s="30" t="s">
        <v>185</v>
      </c>
      <c r="Q446" s="183"/>
      <c r="R446" s="5"/>
      <c r="S446" s="5"/>
      <c r="T446" s="5"/>
      <c r="U446" s="5"/>
      <c r="V446" s="5"/>
      <c r="W446" s="5"/>
      <c r="X446" s="5"/>
      <c r="Y446" s="5"/>
      <c r="Z446" s="5"/>
    </row>
    <row r="447" spans="7:26" ht="11.25" customHeight="1">
      <c r="G447" s="5"/>
      <c r="H447" s="5"/>
      <c r="I447" s="5"/>
      <c r="J447" s="28">
        <v>18</v>
      </c>
      <c r="K447" s="29" t="s">
        <v>248</v>
      </c>
      <c r="L447" s="27"/>
      <c r="M447" s="180">
        <v>34</v>
      </c>
      <c r="N447" s="181" t="s">
        <v>249</v>
      </c>
      <c r="O447" s="182"/>
      <c r="P447" s="30" t="s">
        <v>185</v>
      </c>
      <c r="Q447" s="183"/>
      <c r="R447" s="5"/>
      <c r="S447" s="5"/>
      <c r="T447" s="5"/>
      <c r="U447" s="5"/>
      <c r="V447" s="5"/>
      <c r="W447" s="5"/>
      <c r="X447" s="5"/>
      <c r="Y447" s="5"/>
      <c r="Z447" s="5"/>
    </row>
    <row r="448" spans="7:26" ht="11.25" customHeight="1">
      <c r="G448" s="5"/>
      <c r="H448" s="5"/>
      <c r="I448" s="5"/>
      <c r="J448" s="28">
        <v>19</v>
      </c>
      <c r="K448" s="29" t="s">
        <v>252</v>
      </c>
      <c r="L448" s="27"/>
      <c r="M448" s="180">
        <v>35</v>
      </c>
      <c r="N448" s="181" t="s">
        <v>253</v>
      </c>
      <c r="O448" s="182"/>
      <c r="P448" s="30" t="s">
        <v>185</v>
      </c>
      <c r="Q448" s="183"/>
      <c r="R448" s="5"/>
      <c r="S448" s="5"/>
      <c r="T448" s="5"/>
      <c r="U448" s="5"/>
      <c r="V448" s="5"/>
      <c r="W448" s="5"/>
      <c r="X448" s="5"/>
      <c r="Y448" s="5"/>
      <c r="Z448" s="5"/>
    </row>
    <row r="449" spans="7:26" ht="11.25" customHeight="1">
      <c r="G449" s="5"/>
      <c r="H449" s="5"/>
      <c r="I449" s="5"/>
      <c r="J449" s="28">
        <v>20</v>
      </c>
      <c r="K449" s="29" t="s">
        <v>256</v>
      </c>
      <c r="L449" s="27"/>
      <c r="M449" s="180">
        <v>32</v>
      </c>
      <c r="N449" s="181" t="s">
        <v>22</v>
      </c>
      <c r="O449" s="182"/>
      <c r="P449" s="30" t="s">
        <v>185</v>
      </c>
      <c r="Q449" s="183"/>
      <c r="R449" s="5"/>
      <c r="S449" s="5"/>
      <c r="T449" s="5"/>
      <c r="U449" s="5"/>
      <c r="V449" s="5"/>
      <c r="W449" s="5"/>
      <c r="X449" s="5"/>
      <c r="Y449" s="5"/>
      <c r="Z449" s="5"/>
    </row>
    <row r="450" spans="7:26" ht="11.25" customHeight="1">
      <c r="G450" s="5"/>
      <c r="H450" s="5"/>
      <c r="I450" s="5"/>
      <c r="J450" s="28">
        <v>21</v>
      </c>
      <c r="K450" s="29" t="s">
        <v>259</v>
      </c>
      <c r="L450" s="27"/>
      <c r="M450" s="180">
        <v>42</v>
      </c>
      <c r="N450" s="181" t="s">
        <v>260</v>
      </c>
      <c r="O450" s="182"/>
      <c r="P450" s="30" t="s">
        <v>185</v>
      </c>
      <c r="Q450" s="183"/>
      <c r="R450" s="5"/>
      <c r="S450" s="5"/>
      <c r="T450" s="5"/>
      <c r="U450" s="5"/>
      <c r="V450" s="5"/>
      <c r="W450" s="5"/>
      <c r="X450" s="5"/>
      <c r="Y450" s="5"/>
      <c r="Z450" s="5"/>
    </row>
    <row r="451" spans="7:26" ht="11.25" customHeight="1">
      <c r="G451" s="5"/>
      <c r="H451" s="5"/>
      <c r="I451" s="5"/>
      <c r="J451" s="28">
        <v>22</v>
      </c>
      <c r="K451" s="29" t="s">
        <v>263</v>
      </c>
      <c r="L451" s="27"/>
      <c r="M451" s="180">
        <v>43</v>
      </c>
      <c r="N451" s="181" t="s">
        <v>30</v>
      </c>
      <c r="O451" s="182"/>
      <c r="P451" s="30" t="s">
        <v>185</v>
      </c>
      <c r="Q451" s="183"/>
      <c r="R451" s="5"/>
      <c r="S451" s="5"/>
      <c r="T451" s="5"/>
      <c r="U451" s="5"/>
      <c r="V451" s="5"/>
      <c r="W451" s="5"/>
      <c r="X451" s="5"/>
      <c r="Y451" s="5"/>
      <c r="Z451" s="5"/>
    </row>
    <row r="452" spans="7:26" ht="11.25" customHeight="1">
      <c r="G452" s="5"/>
      <c r="H452" s="5"/>
      <c r="I452" s="5"/>
      <c r="J452" s="28">
        <v>23</v>
      </c>
      <c r="K452" s="29" t="s">
        <v>266</v>
      </c>
      <c r="L452" s="27"/>
      <c r="M452" s="180">
        <v>44</v>
      </c>
      <c r="N452" s="181" t="s">
        <v>267</v>
      </c>
      <c r="O452" s="182"/>
      <c r="P452" s="30" t="s">
        <v>185</v>
      </c>
      <c r="Q452" s="183"/>
      <c r="R452" s="5"/>
      <c r="S452" s="5"/>
      <c r="T452" s="5"/>
      <c r="U452" s="5"/>
      <c r="V452" s="5"/>
      <c r="W452" s="5"/>
      <c r="X452" s="5"/>
      <c r="Y452" s="5"/>
      <c r="Z452" s="5"/>
    </row>
    <row r="453" spans="7:26" ht="11.25" customHeight="1">
      <c r="G453" s="5"/>
      <c r="H453" s="5"/>
      <c r="I453" s="5"/>
      <c r="J453" s="28">
        <v>24</v>
      </c>
      <c r="K453" s="29" t="s">
        <v>270</v>
      </c>
      <c r="L453" s="27"/>
      <c r="M453" s="180">
        <v>52</v>
      </c>
      <c r="N453" s="181" t="s">
        <v>271</v>
      </c>
      <c r="O453" s="182"/>
      <c r="P453" s="30" t="s">
        <v>185</v>
      </c>
      <c r="Q453" s="183"/>
      <c r="R453" s="5"/>
      <c r="S453" s="5"/>
      <c r="T453" s="5"/>
      <c r="U453" s="5"/>
      <c r="V453" s="5"/>
      <c r="W453" s="5"/>
      <c r="X453" s="5"/>
      <c r="Y453" s="5"/>
      <c r="Z453" s="5"/>
    </row>
    <row r="454" spans="7:26" ht="11.25" customHeight="1">
      <c r="G454" s="5"/>
      <c r="H454" s="5"/>
      <c r="I454" s="5"/>
      <c r="J454" s="28">
        <v>25</v>
      </c>
      <c r="K454" s="29" t="s">
        <v>274</v>
      </c>
      <c r="L454" s="27"/>
      <c r="M454" s="180">
        <v>55</v>
      </c>
      <c r="N454" s="181" t="s">
        <v>275</v>
      </c>
      <c r="O454" s="182"/>
      <c r="P454" s="30" t="s">
        <v>185</v>
      </c>
      <c r="Q454" s="183"/>
      <c r="R454" s="5"/>
      <c r="S454" s="5"/>
      <c r="T454" s="5"/>
      <c r="U454" s="5"/>
      <c r="V454" s="5"/>
      <c r="W454" s="5"/>
      <c r="X454" s="5"/>
      <c r="Y454" s="5"/>
      <c r="Z454" s="5"/>
    </row>
    <row r="455" spans="7:26" ht="11.25" customHeight="1">
      <c r="G455" s="5"/>
      <c r="H455" s="5"/>
      <c r="I455" s="5"/>
      <c r="J455" s="28">
        <v>26</v>
      </c>
      <c r="K455" s="29" t="s">
        <v>278</v>
      </c>
      <c r="L455" s="27"/>
      <c r="M455" s="180">
        <v>58</v>
      </c>
      <c r="N455" s="181" t="s">
        <v>279</v>
      </c>
      <c r="O455" s="182"/>
      <c r="P455" s="30" t="s">
        <v>185</v>
      </c>
      <c r="Q455" s="183"/>
      <c r="R455" s="5"/>
      <c r="S455" s="5"/>
      <c r="T455" s="5"/>
      <c r="U455" s="5"/>
      <c r="V455" s="5"/>
      <c r="W455" s="5"/>
      <c r="X455" s="5"/>
      <c r="Y455" s="5"/>
      <c r="Z455" s="5"/>
    </row>
    <row r="456" spans="7:26" ht="11.25" customHeight="1">
      <c r="G456" s="5"/>
      <c r="H456" s="5"/>
      <c r="I456" s="5"/>
      <c r="J456" s="28">
        <v>27</v>
      </c>
      <c r="K456" s="29" t="s">
        <v>282</v>
      </c>
      <c r="L456" s="27"/>
      <c r="M456" s="180">
        <v>59</v>
      </c>
      <c r="N456" s="181" t="s">
        <v>283</v>
      </c>
      <c r="O456" s="182"/>
      <c r="P456" s="30" t="s">
        <v>185</v>
      </c>
      <c r="Q456" s="183"/>
      <c r="R456" s="5"/>
      <c r="S456" s="5"/>
      <c r="T456" s="5"/>
      <c r="U456" s="5"/>
      <c r="V456" s="5"/>
      <c r="W456" s="5"/>
      <c r="X456" s="5"/>
      <c r="Y456" s="5"/>
      <c r="Z456" s="5"/>
    </row>
    <row r="457" spans="7:26" ht="11.25" customHeight="1">
      <c r="G457" s="5"/>
      <c r="H457" s="5"/>
      <c r="I457" s="5"/>
      <c r="J457" s="28">
        <v>28</v>
      </c>
      <c r="K457" s="29" t="s">
        <v>286</v>
      </c>
      <c r="L457" s="27"/>
      <c r="M457" s="180">
        <v>60</v>
      </c>
      <c r="N457" s="181" t="s">
        <v>287</v>
      </c>
      <c r="O457" s="182"/>
      <c r="P457" s="30" t="s">
        <v>185</v>
      </c>
      <c r="Q457" s="183"/>
      <c r="R457" s="5"/>
      <c r="S457" s="5"/>
      <c r="T457" s="5"/>
      <c r="U457" s="5"/>
      <c r="V457" s="5"/>
      <c r="W457" s="5"/>
      <c r="X457" s="5"/>
      <c r="Y457" s="5"/>
      <c r="Z457" s="5"/>
    </row>
    <row r="458" spans="7:26" ht="11.25" customHeight="1">
      <c r="G458" s="5"/>
      <c r="H458" s="5"/>
      <c r="I458" s="5"/>
      <c r="J458" s="185">
        <v>29</v>
      </c>
      <c r="K458" s="186" t="s">
        <v>290</v>
      </c>
      <c r="L458" s="187"/>
      <c r="M458" s="188">
        <v>50</v>
      </c>
      <c r="N458" s="189" t="s">
        <v>291</v>
      </c>
      <c r="O458" s="190"/>
      <c r="P458" s="191" t="s">
        <v>185</v>
      </c>
      <c r="Q458" s="192"/>
      <c r="R458" s="5"/>
      <c r="S458" s="5"/>
      <c r="T458" s="5"/>
      <c r="U458" s="5"/>
      <c r="V458" s="5"/>
      <c r="W458" s="5"/>
      <c r="X458" s="5"/>
      <c r="Y458" s="5"/>
      <c r="Z458" s="5"/>
    </row>
    <row r="459" spans="7:26" ht="11.25" customHeight="1">
      <c r="G459" s="5"/>
      <c r="H459" s="5"/>
      <c r="I459" s="5"/>
      <c r="J459" s="193">
        <v>30</v>
      </c>
      <c r="K459" s="45" t="s">
        <v>294</v>
      </c>
      <c r="L459" s="43"/>
      <c r="M459" s="194">
        <v>66</v>
      </c>
      <c r="N459" s="195" t="s">
        <v>295</v>
      </c>
      <c r="O459" s="196"/>
      <c r="P459" s="46" t="s">
        <v>296</v>
      </c>
      <c r="Q459" s="47"/>
      <c r="R459" s="5"/>
      <c r="S459" s="5"/>
      <c r="T459" s="5"/>
      <c r="U459" s="5"/>
      <c r="V459" s="5"/>
      <c r="W459" s="5"/>
      <c r="X459" s="5"/>
      <c r="Y459" s="5"/>
      <c r="Z459" s="5"/>
    </row>
    <row r="460" spans="7:26" ht="11.25" customHeight="1">
      <c r="G460" s="5"/>
      <c r="H460" s="5"/>
      <c r="I460" s="5"/>
      <c r="J460" s="48">
        <v>31</v>
      </c>
      <c r="K460" s="51" t="s">
        <v>299</v>
      </c>
      <c r="L460" s="49"/>
      <c r="M460" s="197">
        <v>62</v>
      </c>
      <c r="N460" s="198" t="s">
        <v>300</v>
      </c>
      <c r="O460" s="199"/>
      <c r="P460" s="52" t="s">
        <v>296</v>
      </c>
      <c r="Q460" s="53"/>
      <c r="R460" s="5"/>
      <c r="S460" s="5"/>
      <c r="T460" s="5"/>
      <c r="U460" s="5"/>
      <c r="V460" s="5"/>
      <c r="W460" s="5"/>
      <c r="X460" s="5"/>
      <c r="Y460" s="5"/>
      <c r="Z460" s="5"/>
    </row>
    <row r="461" spans="7:26" ht="11.25" customHeight="1">
      <c r="G461" s="5"/>
      <c r="H461" s="5"/>
      <c r="I461" s="5"/>
      <c r="J461" s="48">
        <v>32</v>
      </c>
      <c r="K461" s="51" t="s">
        <v>302</v>
      </c>
      <c r="L461" s="49"/>
      <c r="M461" s="197">
        <v>68</v>
      </c>
      <c r="N461" s="198" t="s">
        <v>303</v>
      </c>
      <c r="O461" s="199"/>
      <c r="P461" s="52" t="s">
        <v>296</v>
      </c>
      <c r="Q461" s="53"/>
      <c r="R461" s="5"/>
      <c r="S461" s="5"/>
      <c r="T461" s="5"/>
      <c r="U461" s="5"/>
      <c r="V461" s="5"/>
      <c r="W461" s="5"/>
      <c r="X461" s="5"/>
      <c r="Y461" s="5"/>
      <c r="Z461" s="5"/>
    </row>
    <row r="462" spans="7:26" ht="11.25" customHeight="1">
      <c r="G462" s="5"/>
      <c r="H462" s="5"/>
      <c r="I462" s="5"/>
      <c r="J462" s="48">
        <v>33</v>
      </c>
      <c r="K462" s="51" t="s">
        <v>306</v>
      </c>
      <c r="L462" s="49"/>
      <c r="M462" s="197">
        <v>69</v>
      </c>
      <c r="N462" s="198" t="s">
        <v>307</v>
      </c>
      <c r="O462" s="199"/>
      <c r="P462" s="52" t="s">
        <v>296</v>
      </c>
      <c r="Q462" s="53"/>
      <c r="R462" s="5"/>
      <c r="S462" s="5"/>
      <c r="T462" s="5"/>
      <c r="U462" s="5"/>
      <c r="V462" s="5"/>
      <c r="W462" s="5"/>
      <c r="X462" s="5"/>
      <c r="Y462" s="5"/>
      <c r="Z462" s="5"/>
    </row>
    <row r="463" spans="7:26" ht="11.25" customHeight="1">
      <c r="G463" s="5"/>
      <c r="H463" s="5"/>
      <c r="I463" s="5"/>
      <c r="J463" s="48">
        <v>34</v>
      </c>
      <c r="K463" s="51" t="s">
        <v>310</v>
      </c>
      <c r="L463" s="49"/>
      <c r="M463" s="197">
        <v>78</v>
      </c>
      <c r="N463" s="198" t="s">
        <v>311</v>
      </c>
      <c r="O463" s="199"/>
      <c r="P463" s="52" t="s">
        <v>296</v>
      </c>
      <c r="Q463" s="53"/>
      <c r="R463" s="5"/>
      <c r="S463" s="5"/>
      <c r="T463" s="5"/>
      <c r="U463" s="5"/>
      <c r="V463" s="5"/>
      <c r="W463" s="5"/>
      <c r="X463" s="5"/>
      <c r="Y463" s="5"/>
      <c r="Z463" s="5"/>
    </row>
    <row r="464" spans="7:26" ht="11.25" customHeight="1">
      <c r="G464" s="5"/>
      <c r="H464" s="5"/>
      <c r="I464" s="5"/>
      <c r="J464" s="48">
        <v>35</v>
      </c>
      <c r="K464" s="51" t="s">
        <v>313</v>
      </c>
      <c r="L464" s="49"/>
      <c r="M464" s="197">
        <v>80</v>
      </c>
      <c r="N464" s="198" t="s">
        <v>314</v>
      </c>
      <c r="O464" s="199"/>
      <c r="P464" s="52" t="s">
        <v>296</v>
      </c>
      <c r="Q464" s="55" t="s">
        <v>215</v>
      </c>
      <c r="R464" s="5"/>
      <c r="S464" s="5"/>
      <c r="T464" s="5"/>
      <c r="U464" s="5"/>
      <c r="V464" s="5"/>
      <c r="W464" s="5"/>
      <c r="X464" s="5"/>
      <c r="Y464" s="5"/>
      <c r="Z464" s="5"/>
    </row>
    <row r="465" spans="7:26" ht="11.25" customHeight="1">
      <c r="G465" s="5"/>
      <c r="H465" s="5"/>
      <c r="I465" s="5"/>
      <c r="J465" s="48">
        <v>36</v>
      </c>
      <c r="K465" s="51" t="s">
        <v>316</v>
      </c>
      <c r="L465" s="49"/>
      <c r="M465" s="197">
        <v>76</v>
      </c>
      <c r="N465" s="198" t="s">
        <v>317</v>
      </c>
      <c r="O465" s="199"/>
      <c r="P465" s="52" t="s">
        <v>296</v>
      </c>
      <c r="Q465" s="53"/>
      <c r="R465" s="5"/>
      <c r="S465" s="5"/>
      <c r="T465" s="5"/>
      <c r="U465" s="5"/>
      <c r="V465" s="5"/>
      <c r="W465" s="5"/>
      <c r="X465" s="5"/>
      <c r="Y465" s="5"/>
      <c r="Z465" s="5"/>
    </row>
    <row r="466" spans="7:26" ht="11.25" customHeight="1">
      <c r="G466" s="5"/>
      <c r="H466" s="5"/>
      <c r="I466" s="5"/>
      <c r="J466" s="48">
        <v>37</v>
      </c>
      <c r="K466" s="51" t="s">
        <v>320</v>
      </c>
      <c r="L466" s="49"/>
      <c r="M466" s="197">
        <v>67</v>
      </c>
      <c r="N466" s="198" t="s">
        <v>321</v>
      </c>
      <c r="O466" s="199"/>
      <c r="P466" s="52" t="s">
        <v>296</v>
      </c>
      <c r="Q466" s="53"/>
      <c r="R466" s="5"/>
      <c r="S466" s="5"/>
      <c r="T466" s="5"/>
      <c r="U466" s="5"/>
      <c r="V466" s="5"/>
      <c r="W466" s="5"/>
      <c r="X466" s="5"/>
      <c r="Y466" s="5"/>
      <c r="Z466" s="5"/>
    </row>
    <row r="467" spans="7:26" ht="11.25" customHeight="1">
      <c r="G467" s="5"/>
      <c r="H467" s="5"/>
      <c r="I467" s="5"/>
      <c r="J467" s="48">
        <v>38</v>
      </c>
      <c r="K467" s="51" t="s">
        <v>323</v>
      </c>
      <c r="L467" s="49"/>
      <c r="M467" s="197">
        <v>81</v>
      </c>
      <c r="N467" s="198" t="s">
        <v>324</v>
      </c>
      <c r="O467" s="199"/>
      <c r="P467" s="52" t="s">
        <v>296</v>
      </c>
      <c r="Q467" s="53"/>
      <c r="R467" s="5"/>
      <c r="S467" s="5"/>
      <c r="T467" s="5"/>
      <c r="U467" s="5"/>
      <c r="V467" s="5"/>
      <c r="W467" s="5"/>
      <c r="X467" s="5"/>
      <c r="Y467" s="5"/>
      <c r="Z467" s="5"/>
    </row>
    <row r="468" spans="7:26" ht="11.25" customHeight="1">
      <c r="G468" s="5"/>
      <c r="H468" s="5"/>
      <c r="I468" s="5"/>
      <c r="J468" s="48">
        <v>39</v>
      </c>
      <c r="K468" s="51" t="s">
        <v>327</v>
      </c>
      <c r="L468" s="49"/>
      <c r="M468" s="197">
        <v>83</v>
      </c>
      <c r="N468" s="198" t="s">
        <v>328</v>
      </c>
      <c r="O468" s="199"/>
      <c r="P468" s="52" t="s">
        <v>296</v>
      </c>
      <c r="Q468" s="53"/>
      <c r="R468" s="5"/>
      <c r="S468" s="5"/>
      <c r="T468" s="5"/>
      <c r="U468" s="5"/>
      <c r="V468" s="5"/>
      <c r="W468" s="5"/>
      <c r="X468" s="5"/>
      <c r="Y468" s="5"/>
      <c r="Z468" s="5"/>
    </row>
    <row r="469" spans="7:26" ht="11.25" customHeight="1">
      <c r="G469" s="5"/>
      <c r="H469" s="5"/>
      <c r="I469" s="5"/>
      <c r="J469" s="48">
        <v>40</v>
      </c>
      <c r="K469" s="51" t="s">
        <v>331</v>
      </c>
      <c r="L469" s="49"/>
      <c r="M469" s="197">
        <v>85</v>
      </c>
      <c r="N469" s="198" t="s">
        <v>332</v>
      </c>
      <c r="O469" s="199"/>
      <c r="P469" s="52" t="s">
        <v>296</v>
      </c>
      <c r="Q469" s="53"/>
      <c r="R469" s="5"/>
      <c r="S469" s="5"/>
      <c r="T469" s="5"/>
      <c r="U469" s="5"/>
      <c r="V469" s="5"/>
      <c r="W469" s="5"/>
      <c r="X469" s="5"/>
      <c r="Y469" s="5"/>
      <c r="Z469" s="5"/>
    </row>
    <row r="470" spans="7:26" ht="11.25" customHeight="1">
      <c r="G470" s="5"/>
      <c r="H470" s="5"/>
      <c r="I470" s="5"/>
      <c r="J470" s="48">
        <v>41</v>
      </c>
      <c r="K470" s="51" t="s">
        <v>335</v>
      </c>
      <c r="L470" s="49"/>
      <c r="M470" s="197">
        <v>86</v>
      </c>
      <c r="N470" s="198" t="s">
        <v>336</v>
      </c>
      <c r="O470" s="199"/>
      <c r="P470" s="52" t="s">
        <v>296</v>
      </c>
      <c r="Q470" s="53"/>
      <c r="R470" s="5"/>
      <c r="S470" s="5"/>
      <c r="T470" s="5"/>
      <c r="U470" s="5"/>
      <c r="V470" s="5"/>
      <c r="W470" s="5"/>
      <c r="X470" s="5"/>
      <c r="Y470" s="5"/>
      <c r="Z470" s="5"/>
    </row>
    <row r="471" spans="7:26" ht="11.25" customHeight="1">
      <c r="G471" s="5"/>
      <c r="H471" s="5"/>
      <c r="I471" s="5"/>
      <c r="J471" s="48">
        <v>42</v>
      </c>
      <c r="K471" s="51" t="s">
        <v>339</v>
      </c>
      <c r="L471" s="49"/>
      <c r="M471" s="197">
        <v>89</v>
      </c>
      <c r="N471" s="198" t="s">
        <v>340</v>
      </c>
      <c r="O471" s="199"/>
      <c r="P471" s="52" t="s">
        <v>296</v>
      </c>
      <c r="Q471" s="53"/>
      <c r="R471" s="5"/>
      <c r="S471" s="5"/>
      <c r="T471" s="5"/>
      <c r="U471" s="5"/>
      <c r="V471" s="5"/>
      <c r="W471" s="5"/>
      <c r="X471" s="5"/>
      <c r="Y471" s="5"/>
      <c r="Z471" s="5"/>
    </row>
    <row r="472" spans="7:26" ht="11.25" customHeight="1">
      <c r="G472" s="5"/>
      <c r="H472" s="5"/>
      <c r="I472" s="5"/>
      <c r="J472" s="48">
        <v>43</v>
      </c>
      <c r="K472" s="51" t="s">
        <v>343</v>
      </c>
      <c r="L472" s="49"/>
      <c r="M472" s="197">
        <v>92</v>
      </c>
      <c r="N472" s="198" t="s">
        <v>344</v>
      </c>
      <c r="O472" s="199"/>
      <c r="P472" s="52" t="s">
        <v>296</v>
      </c>
      <c r="Q472" s="53"/>
      <c r="R472" s="5"/>
      <c r="S472" s="5"/>
      <c r="T472" s="5"/>
      <c r="U472" s="5"/>
      <c r="V472" s="5"/>
      <c r="W472" s="5"/>
      <c r="X472" s="5"/>
      <c r="Y472" s="5"/>
      <c r="Z472" s="5"/>
    </row>
    <row r="473" spans="7:26" ht="11.25" customHeight="1">
      <c r="G473" s="5"/>
      <c r="H473" s="5"/>
      <c r="I473" s="5"/>
      <c r="J473" s="48">
        <v>44</v>
      </c>
      <c r="K473" s="51" t="s">
        <v>346</v>
      </c>
      <c r="L473" s="49"/>
      <c r="M473" s="197">
        <v>87</v>
      </c>
      <c r="N473" s="198" t="s">
        <v>347</v>
      </c>
      <c r="O473" s="199"/>
      <c r="P473" s="52" t="s">
        <v>296</v>
      </c>
      <c r="Q473" s="53"/>
      <c r="R473" s="5"/>
      <c r="S473" s="5"/>
      <c r="T473" s="5"/>
      <c r="U473" s="5"/>
      <c r="V473" s="5"/>
      <c r="W473" s="5"/>
      <c r="X473" s="5"/>
      <c r="Y473" s="5"/>
      <c r="Z473" s="5"/>
    </row>
    <row r="474" spans="7:26" ht="11.25" customHeight="1">
      <c r="G474" s="5"/>
      <c r="H474" s="5"/>
      <c r="I474" s="5"/>
      <c r="J474" s="48">
        <v>45</v>
      </c>
      <c r="K474" s="51" t="s">
        <v>349</v>
      </c>
      <c r="L474" s="49"/>
      <c r="M474" s="197">
        <v>93</v>
      </c>
      <c r="N474" s="198" t="s">
        <v>350</v>
      </c>
      <c r="O474" s="199"/>
      <c r="P474" s="52" t="s">
        <v>296</v>
      </c>
      <c r="Q474" s="53"/>
      <c r="R474" s="5"/>
      <c r="S474" s="5"/>
      <c r="T474" s="5"/>
      <c r="U474" s="5"/>
      <c r="V474" s="5"/>
      <c r="W474" s="5"/>
      <c r="X474" s="5"/>
      <c r="Y474" s="5"/>
      <c r="Z474" s="5"/>
    </row>
    <row r="475" spans="7:26" ht="11.25" customHeight="1">
      <c r="G475" s="5"/>
      <c r="H475" s="5"/>
      <c r="I475" s="5"/>
      <c r="J475" s="48">
        <v>46</v>
      </c>
      <c r="K475" s="51" t="s">
        <v>352</v>
      </c>
      <c r="L475" s="49"/>
      <c r="M475" s="197">
        <v>94</v>
      </c>
      <c r="N475" s="198" t="s">
        <v>353</v>
      </c>
      <c r="O475" s="199"/>
      <c r="P475" s="52" t="s">
        <v>296</v>
      </c>
      <c r="Q475" s="53"/>
      <c r="R475" s="5"/>
      <c r="S475" s="5"/>
      <c r="T475" s="5"/>
      <c r="U475" s="5"/>
      <c r="V475" s="5"/>
      <c r="W475" s="5"/>
      <c r="X475" s="5"/>
      <c r="Y475" s="5"/>
      <c r="Z475" s="5"/>
    </row>
    <row r="476" spans="7:26" ht="11.25" customHeight="1">
      <c r="G476" s="5"/>
      <c r="H476" s="5"/>
      <c r="I476" s="5"/>
      <c r="J476" s="57">
        <v>47</v>
      </c>
      <c r="K476" s="60" t="s">
        <v>355</v>
      </c>
      <c r="L476" s="58"/>
      <c r="M476" s="200">
        <v>96</v>
      </c>
      <c r="N476" s="201" t="s">
        <v>58</v>
      </c>
      <c r="O476" s="202"/>
      <c r="P476" s="61" t="s">
        <v>296</v>
      </c>
      <c r="Q476" s="62"/>
      <c r="R476" s="5"/>
      <c r="S476" s="5"/>
      <c r="T476" s="5"/>
      <c r="U476" s="5"/>
      <c r="V476" s="5"/>
      <c r="W476" s="5"/>
      <c r="X476" s="5"/>
      <c r="Y476" s="5"/>
      <c r="Z476" s="5"/>
    </row>
    <row r="477" spans="7:26" ht="11.25" customHeight="1">
      <c r="G477" s="5"/>
      <c r="H477" s="5"/>
      <c r="I477" s="5"/>
      <c r="J477" s="203">
        <v>48</v>
      </c>
      <c r="K477" s="204" t="s">
        <v>359</v>
      </c>
      <c r="L477" s="205"/>
      <c r="M477" s="206">
        <v>97</v>
      </c>
      <c r="N477" s="207" t="s">
        <v>360</v>
      </c>
      <c r="O477" s="208"/>
      <c r="P477" s="209" t="s">
        <v>188</v>
      </c>
      <c r="Q477" s="210"/>
      <c r="R477" s="5"/>
      <c r="S477" s="5"/>
      <c r="T477" s="5"/>
      <c r="U477" s="5"/>
      <c r="V477" s="5"/>
      <c r="W477" s="5"/>
      <c r="X477" s="5"/>
      <c r="Y477" s="5"/>
      <c r="Z477" s="5"/>
    </row>
    <row r="478" spans="7:26" ht="11.25" customHeight="1">
      <c r="G478" s="5"/>
      <c r="H478" s="5"/>
      <c r="I478" s="5"/>
      <c r="J478" s="71">
        <v>49</v>
      </c>
      <c r="K478" s="72" t="s">
        <v>363</v>
      </c>
      <c r="L478" s="70"/>
      <c r="M478" s="211">
        <v>98</v>
      </c>
      <c r="N478" s="212" t="s">
        <v>364</v>
      </c>
      <c r="O478" s="213"/>
      <c r="P478" s="73" t="s">
        <v>188</v>
      </c>
      <c r="Q478" s="214"/>
      <c r="R478" s="5"/>
      <c r="S478" s="5"/>
      <c r="T478" s="5"/>
      <c r="U478" s="5"/>
      <c r="V478" s="5"/>
      <c r="W478" s="5"/>
      <c r="X478" s="5"/>
      <c r="Y478" s="5"/>
      <c r="Z478" s="5"/>
    </row>
    <row r="479" spans="7:26" ht="11.25" customHeight="1">
      <c r="G479" s="5"/>
      <c r="H479" s="5"/>
      <c r="I479" s="5"/>
      <c r="J479" s="71">
        <v>50</v>
      </c>
      <c r="K479" s="72" t="s">
        <v>366</v>
      </c>
      <c r="L479" s="70"/>
      <c r="M479" s="211">
        <v>99</v>
      </c>
      <c r="N479" s="212" t="s">
        <v>59</v>
      </c>
      <c r="O479" s="213"/>
      <c r="P479" s="73" t="s">
        <v>188</v>
      </c>
      <c r="Q479" s="214"/>
      <c r="R479" s="5"/>
      <c r="S479" s="5"/>
      <c r="T479" s="5"/>
      <c r="U479" s="5"/>
      <c r="V479" s="5"/>
      <c r="W479" s="5"/>
      <c r="X479" s="5"/>
      <c r="Y479" s="5"/>
      <c r="Z479" s="5"/>
    </row>
    <row r="480" spans="7:26" ht="11.25" customHeight="1">
      <c r="G480" s="5"/>
      <c r="H480" s="5"/>
      <c r="I480" s="5"/>
      <c r="J480" s="71">
        <v>51</v>
      </c>
      <c r="K480" s="72" t="s">
        <v>370</v>
      </c>
      <c r="L480" s="70"/>
      <c r="M480" s="211">
        <v>104</v>
      </c>
      <c r="N480" s="212" t="s">
        <v>371</v>
      </c>
      <c r="O480" s="213"/>
      <c r="P480" s="73" t="s">
        <v>188</v>
      </c>
      <c r="Q480" s="214"/>
      <c r="R480" s="5"/>
      <c r="S480" s="5"/>
      <c r="T480" s="5"/>
      <c r="U480" s="5"/>
      <c r="V480" s="5"/>
      <c r="W480" s="5"/>
      <c r="X480" s="5"/>
      <c r="Y480" s="5"/>
      <c r="Z480" s="5"/>
    </row>
    <row r="481" spans="7:26" ht="11.25" customHeight="1">
      <c r="G481" s="5"/>
      <c r="H481" s="5"/>
      <c r="I481" s="5"/>
      <c r="J481" s="71">
        <v>52</v>
      </c>
      <c r="K481" s="72" t="s">
        <v>374</v>
      </c>
      <c r="L481" s="70"/>
      <c r="M481" s="211">
        <v>101</v>
      </c>
      <c r="N481" s="212" t="s">
        <v>375</v>
      </c>
      <c r="O481" s="213"/>
      <c r="P481" s="73" t="s">
        <v>188</v>
      </c>
      <c r="Q481" s="214"/>
      <c r="R481" s="5"/>
      <c r="S481" s="5"/>
      <c r="T481" s="5"/>
      <c r="U481" s="5"/>
      <c r="V481" s="5"/>
      <c r="W481" s="5"/>
      <c r="X481" s="5"/>
      <c r="Y481" s="5"/>
      <c r="Z481" s="5"/>
    </row>
    <row r="482" spans="7:26" ht="11.25" customHeight="1">
      <c r="G482" s="5"/>
      <c r="H482" s="5"/>
      <c r="I482" s="5"/>
      <c r="J482" s="71">
        <v>53</v>
      </c>
      <c r="K482" s="72" t="s">
        <v>378</v>
      </c>
      <c r="L482" s="70"/>
      <c r="M482" s="211">
        <v>102</v>
      </c>
      <c r="N482" s="212" t="s">
        <v>379</v>
      </c>
      <c r="O482" s="213"/>
      <c r="P482" s="73" t="s">
        <v>188</v>
      </c>
      <c r="Q482" s="214"/>
      <c r="R482" s="5"/>
      <c r="S482" s="5"/>
      <c r="T482" s="5"/>
      <c r="U482" s="5"/>
      <c r="V482" s="5"/>
      <c r="W482" s="5"/>
      <c r="X482" s="5"/>
      <c r="Y482" s="5"/>
      <c r="Z482" s="5"/>
    </row>
    <row r="483" spans="7:26" ht="11.25" customHeight="1">
      <c r="G483" s="5"/>
      <c r="H483" s="5"/>
      <c r="I483" s="5"/>
      <c r="J483" s="71">
        <v>54</v>
      </c>
      <c r="K483" s="72" t="s">
        <v>383</v>
      </c>
      <c r="L483" s="70"/>
      <c r="M483" s="211">
        <v>105</v>
      </c>
      <c r="N483" s="212" t="s">
        <v>384</v>
      </c>
      <c r="O483" s="213"/>
      <c r="P483" s="73" t="s">
        <v>188</v>
      </c>
      <c r="Q483" s="214"/>
      <c r="R483" s="5"/>
      <c r="S483" s="5"/>
      <c r="T483" s="5"/>
      <c r="U483" s="5"/>
      <c r="V483" s="5"/>
      <c r="W483" s="5"/>
      <c r="X483" s="5"/>
      <c r="Y483" s="5"/>
      <c r="Z483" s="5"/>
    </row>
    <row r="484" spans="7:26" ht="11.25" customHeight="1">
      <c r="G484" s="5"/>
      <c r="H484" s="5"/>
      <c r="I484" s="5"/>
      <c r="J484" s="71">
        <v>55</v>
      </c>
      <c r="K484" s="72" t="s">
        <v>186</v>
      </c>
      <c r="L484" s="70"/>
      <c r="M484" s="211">
        <v>106</v>
      </c>
      <c r="N484" s="212" t="s">
        <v>187</v>
      </c>
      <c r="O484" s="213"/>
      <c r="P484" s="73" t="s">
        <v>188</v>
      </c>
      <c r="Q484" s="214"/>
      <c r="R484" s="5"/>
      <c r="S484" s="5"/>
      <c r="T484" s="5"/>
      <c r="U484" s="5"/>
      <c r="V484" s="5"/>
      <c r="W484" s="5"/>
      <c r="X484" s="5"/>
      <c r="Y484" s="5"/>
      <c r="Z484" s="5"/>
    </row>
    <row r="485" spans="7:26" ht="11.25" customHeight="1">
      <c r="G485" s="5"/>
      <c r="H485" s="5"/>
      <c r="I485" s="5"/>
      <c r="J485" s="71">
        <v>56</v>
      </c>
      <c r="K485" s="72" t="s">
        <v>191</v>
      </c>
      <c r="L485" s="70"/>
      <c r="M485" s="211">
        <v>108</v>
      </c>
      <c r="N485" s="212" t="s">
        <v>192</v>
      </c>
      <c r="O485" s="213"/>
      <c r="P485" s="73" t="s">
        <v>188</v>
      </c>
      <c r="Q485" s="214"/>
      <c r="R485" s="5"/>
      <c r="S485" s="5"/>
      <c r="T485" s="5"/>
      <c r="U485" s="5"/>
      <c r="V485" s="5"/>
      <c r="W485" s="5"/>
      <c r="X485" s="5"/>
      <c r="Y485" s="5"/>
      <c r="Z485" s="5"/>
    </row>
    <row r="486" spans="7:26" ht="11.25" customHeight="1">
      <c r="G486" s="5"/>
      <c r="H486" s="5"/>
      <c r="I486" s="5"/>
      <c r="J486" s="71">
        <v>57</v>
      </c>
      <c r="K486" s="72" t="s">
        <v>195</v>
      </c>
      <c r="L486" s="70"/>
      <c r="M486" s="211">
        <v>113</v>
      </c>
      <c r="N486" s="212" t="s">
        <v>196</v>
      </c>
      <c r="O486" s="213"/>
      <c r="P486" s="73" t="s">
        <v>188</v>
      </c>
      <c r="Q486" s="214"/>
      <c r="R486" s="5"/>
      <c r="S486" s="5"/>
      <c r="T486" s="5"/>
      <c r="U486" s="5"/>
      <c r="V486" s="5"/>
      <c r="W486" s="5"/>
      <c r="X486" s="5"/>
      <c r="Y486" s="5"/>
      <c r="Z486" s="5"/>
    </row>
    <row r="487" spans="7:26" ht="11.25" customHeight="1">
      <c r="G487" s="5"/>
      <c r="H487" s="5"/>
      <c r="I487" s="5"/>
      <c r="J487" s="71">
        <v>58</v>
      </c>
      <c r="K487" s="72" t="s">
        <v>198</v>
      </c>
      <c r="L487" s="70"/>
      <c r="M487" s="211">
        <v>111</v>
      </c>
      <c r="N487" s="212" t="s">
        <v>199</v>
      </c>
      <c r="O487" s="213"/>
      <c r="P487" s="73" t="s">
        <v>188</v>
      </c>
      <c r="Q487" s="214"/>
      <c r="R487" s="5"/>
      <c r="S487" s="5"/>
      <c r="T487" s="5"/>
      <c r="U487" s="5"/>
      <c r="V487" s="5"/>
      <c r="W487" s="5"/>
      <c r="X487" s="5"/>
      <c r="Y487" s="5"/>
      <c r="Z487" s="5"/>
    </row>
    <row r="488" spans="7:26" ht="11.25" customHeight="1">
      <c r="G488" s="5"/>
      <c r="H488" s="5"/>
      <c r="I488" s="5"/>
      <c r="J488" s="71">
        <v>59</v>
      </c>
      <c r="K488" s="72" t="s">
        <v>202</v>
      </c>
      <c r="L488" s="215"/>
      <c r="M488" s="211">
        <v>0</v>
      </c>
      <c r="N488" s="72" t="s">
        <v>204</v>
      </c>
      <c r="O488" s="216"/>
      <c r="P488" s="73" t="s">
        <v>188</v>
      </c>
      <c r="Q488" s="217" t="s">
        <v>579</v>
      </c>
      <c r="R488" s="5"/>
      <c r="S488" s="5"/>
      <c r="T488" s="5"/>
      <c r="U488" s="5"/>
      <c r="V488" s="5"/>
      <c r="W488" s="5"/>
      <c r="X488" s="5"/>
      <c r="Y488" s="5"/>
      <c r="Z488" s="5"/>
    </row>
    <row r="489" spans="7:26" ht="11.25" customHeight="1">
      <c r="G489" s="5"/>
      <c r="H489" s="5"/>
      <c r="I489" s="5"/>
      <c r="J489" s="71">
        <v>60</v>
      </c>
      <c r="K489" s="72" t="s">
        <v>206</v>
      </c>
      <c r="L489" s="70"/>
      <c r="M489" s="211">
        <v>117</v>
      </c>
      <c r="N489" s="212" t="s">
        <v>207</v>
      </c>
      <c r="O489" s="213"/>
      <c r="P489" s="73" t="s">
        <v>188</v>
      </c>
      <c r="Q489" s="214"/>
      <c r="R489" s="5"/>
      <c r="S489" s="5"/>
      <c r="T489" s="5"/>
      <c r="U489" s="5"/>
      <c r="V489" s="5"/>
      <c r="W489" s="5"/>
      <c r="X489" s="5"/>
      <c r="Y489" s="5"/>
      <c r="Z489" s="5"/>
    </row>
    <row r="490" spans="7:26" ht="11.25" customHeight="1">
      <c r="G490" s="5"/>
      <c r="H490" s="5"/>
      <c r="I490" s="5"/>
      <c r="J490" s="71">
        <v>61</v>
      </c>
      <c r="K490" s="72" t="s">
        <v>210</v>
      </c>
      <c r="L490" s="70"/>
      <c r="M490" s="211">
        <v>116</v>
      </c>
      <c r="N490" s="212" t="s">
        <v>211</v>
      </c>
      <c r="O490" s="213"/>
      <c r="P490" s="73" t="s">
        <v>188</v>
      </c>
      <c r="Q490" s="214"/>
      <c r="R490" s="5"/>
      <c r="S490" s="5"/>
      <c r="T490" s="5"/>
      <c r="U490" s="5"/>
      <c r="V490" s="5"/>
      <c r="W490" s="5"/>
      <c r="X490" s="5"/>
      <c r="Y490" s="5"/>
      <c r="Z490" s="5"/>
    </row>
    <row r="491" spans="7:26" ht="11.25" customHeight="1">
      <c r="G491" s="5"/>
      <c r="H491" s="5"/>
      <c r="I491" s="5"/>
      <c r="J491" s="71">
        <v>62</v>
      </c>
      <c r="K491" s="72" t="s">
        <v>213</v>
      </c>
      <c r="L491" s="70"/>
      <c r="M491" s="211">
        <v>126</v>
      </c>
      <c r="N491" s="212" t="s">
        <v>214</v>
      </c>
      <c r="O491" s="213"/>
      <c r="P491" s="73" t="s">
        <v>188</v>
      </c>
      <c r="Q491" s="218" t="s">
        <v>215</v>
      </c>
      <c r="R491" s="5"/>
      <c r="S491" s="5"/>
      <c r="T491" s="5"/>
      <c r="U491" s="5"/>
      <c r="V491" s="5"/>
      <c r="W491" s="5"/>
      <c r="X491" s="5"/>
      <c r="Y491" s="5"/>
      <c r="Z491" s="5"/>
    </row>
    <row r="492" spans="7:26" ht="11.25" customHeight="1">
      <c r="G492" s="5"/>
      <c r="H492" s="5"/>
      <c r="I492" s="5"/>
      <c r="J492" s="71">
        <v>63</v>
      </c>
      <c r="K492" s="72" t="s">
        <v>218</v>
      </c>
      <c r="L492" s="70"/>
      <c r="M492" s="211">
        <v>122</v>
      </c>
      <c r="N492" s="212" t="s">
        <v>219</v>
      </c>
      <c r="O492" s="213"/>
      <c r="P492" s="73" t="s">
        <v>188</v>
      </c>
      <c r="Q492" s="214"/>
      <c r="R492" s="5"/>
      <c r="S492" s="5"/>
      <c r="T492" s="5"/>
      <c r="U492" s="5"/>
      <c r="V492" s="5"/>
      <c r="W492" s="5"/>
      <c r="X492" s="5"/>
      <c r="Y492" s="5"/>
      <c r="Z492" s="5"/>
    </row>
    <row r="493" spans="7:26" ht="11.25" customHeight="1">
      <c r="G493" s="5"/>
      <c r="H493" s="5"/>
      <c r="I493" s="5"/>
      <c r="J493" s="71">
        <v>64</v>
      </c>
      <c r="K493" s="72" t="s">
        <v>221</v>
      </c>
      <c r="L493" s="70"/>
      <c r="M493" s="211">
        <v>119</v>
      </c>
      <c r="N493" s="212" t="s">
        <v>222</v>
      </c>
      <c r="O493" s="213"/>
      <c r="P493" s="73" t="s">
        <v>188</v>
      </c>
      <c r="Q493" s="214"/>
      <c r="R493" s="5"/>
      <c r="S493" s="5"/>
      <c r="T493" s="5"/>
      <c r="U493" s="5"/>
      <c r="V493" s="5"/>
      <c r="W493" s="5"/>
      <c r="X493" s="5"/>
      <c r="Y493" s="5"/>
      <c r="Z493" s="5"/>
    </row>
    <row r="494" spans="7:26" ht="11.25" customHeight="1">
      <c r="G494" s="5"/>
      <c r="H494" s="5"/>
      <c r="I494" s="5"/>
      <c r="J494" s="71">
        <v>65</v>
      </c>
      <c r="K494" s="72" t="s">
        <v>225</v>
      </c>
      <c r="L494" s="215"/>
      <c r="M494" s="211">
        <v>0</v>
      </c>
      <c r="N494" s="72" t="s">
        <v>204</v>
      </c>
      <c r="O494" s="216"/>
      <c r="P494" s="73" t="s">
        <v>188</v>
      </c>
      <c r="Q494" s="217" t="s">
        <v>580</v>
      </c>
      <c r="R494" s="5"/>
      <c r="S494" s="5"/>
      <c r="T494" s="5"/>
      <c r="U494" s="5"/>
      <c r="V494" s="5"/>
      <c r="W494" s="5"/>
      <c r="X494" s="5"/>
      <c r="Y494" s="5"/>
      <c r="Z494" s="5"/>
    </row>
    <row r="495" spans="7:26" ht="11.25" customHeight="1">
      <c r="G495" s="5"/>
      <c r="H495" s="5"/>
      <c r="I495" s="5"/>
      <c r="J495" s="71">
        <v>66</v>
      </c>
      <c r="K495" s="72" t="s">
        <v>228</v>
      </c>
      <c r="L495" s="70"/>
      <c r="M495" s="211">
        <v>125</v>
      </c>
      <c r="N495" s="212" t="s">
        <v>229</v>
      </c>
      <c r="O495" s="213"/>
      <c r="P495" s="73" t="s">
        <v>188</v>
      </c>
      <c r="Q495" s="214"/>
      <c r="R495" s="5"/>
      <c r="S495" s="5"/>
      <c r="T495" s="5"/>
      <c r="U495" s="5"/>
      <c r="V495" s="5"/>
      <c r="W495" s="5"/>
      <c r="X495" s="5"/>
      <c r="Y495" s="5"/>
      <c r="Z495" s="5"/>
    </row>
    <row r="496" spans="7:26" ht="11.25" customHeight="1">
      <c r="G496" s="5"/>
      <c r="H496" s="5"/>
      <c r="I496" s="5"/>
      <c r="J496" s="71">
        <v>67</v>
      </c>
      <c r="K496" s="72" t="s">
        <v>232</v>
      </c>
      <c r="L496" s="215"/>
      <c r="M496" s="211">
        <v>0</v>
      </c>
      <c r="N496" s="72" t="s">
        <v>204</v>
      </c>
      <c r="O496" s="216"/>
      <c r="P496" s="73" t="s">
        <v>188</v>
      </c>
      <c r="Q496" s="217" t="s">
        <v>581</v>
      </c>
      <c r="R496" s="5"/>
      <c r="S496" s="5"/>
      <c r="T496" s="5"/>
      <c r="U496" s="5"/>
      <c r="V496" s="5"/>
      <c r="W496" s="5"/>
      <c r="X496" s="5"/>
      <c r="Y496" s="5"/>
      <c r="Z496" s="5"/>
    </row>
    <row r="497" spans="7:26" ht="11.25" customHeight="1">
      <c r="G497" s="5"/>
      <c r="H497" s="5"/>
      <c r="I497" s="5"/>
      <c r="J497" s="71">
        <v>68</v>
      </c>
      <c r="K497" s="72" t="s">
        <v>235</v>
      </c>
      <c r="L497" s="70"/>
      <c r="M497" s="211">
        <v>128</v>
      </c>
      <c r="N497" s="212" t="s">
        <v>236</v>
      </c>
      <c r="O497" s="213"/>
      <c r="P497" s="73" t="s">
        <v>188</v>
      </c>
      <c r="Q497" s="214"/>
      <c r="R497" s="5"/>
      <c r="S497" s="5"/>
      <c r="T497" s="5"/>
      <c r="U497" s="5"/>
      <c r="V497" s="5"/>
      <c r="W497" s="5"/>
      <c r="X497" s="5"/>
      <c r="Y497" s="5"/>
      <c r="Z497" s="5"/>
    </row>
    <row r="498" spans="7:26" ht="11.25" customHeight="1">
      <c r="G498" s="5"/>
      <c r="H498" s="5"/>
      <c r="I498" s="5"/>
      <c r="J498" s="71">
        <v>69</v>
      </c>
      <c r="K498" s="72" t="s">
        <v>239</v>
      </c>
      <c r="L498" s="70"/>
      <c r="M498" s="211">
        <v>129</v>
      </c>
      <c r="N498" s="212" t="s">
        <v>240</v>
      </c>
      <c r="O498" s="213"/>
      <c r="P498" s="73" t="s">
        <v>188</v>
      </c>
      <c r="Q498" s="214"/>
      <c r="R498" s="5"/>
      <c r="S498" s="5"/>
      <c r="T498" s="5"/>
      <c r="U498" s="5"/>
      <c r="V498" s="5"/>
      <c r="W498" s="5"/>
      <c r="X498" s="5"/>
      <c r="Y498" s="5"/>
      <c r="Z498" s="5"/>
    </row>
    <row r="499" spans="7:26" ht="11.25" customHeight="1">
      <c r="G499" s="5"/>
      <c r="H499" s="5"/>
      <c r="I499" s="5"/>
      <c r="J499" s="71">
        <v>70</v>
      </c>
      <c r="K499" s="72" t="s">
        <v>243</v>
      </c>
      <c r="L499" s="70"/>
      <c r="M499" s="211">
        <v>130</v>
      </c>
      <c r="N499" s="212" t="s">
        <v>244</v>
      </c>
      <c r="O499" s="213"/>
      <c r="P499" s="73" t="s">
        <v>188</v>
      </c>
      <c r="Q499" s="214"/>
      <c r="R499" s="5"/>
      <c r="S499" s="5"/>
      <c r="T499" s="5"/>
      <c r="U499" s="5"/>
      <c r="V499" s="5"/>
      <c r="W499" s="5"/>
      <c r="X499" s="5"/>
      <c r="Y499" s="5"/>
      <c r="Z499" s="5"/>
    </row>
    <row r="500" spans="7:26" ht="11.25" customHeight="1">
      <c r="G500" s="5"/>
      <c r="H500" s="5"/>
      <c r="I500" s="5"/>
      <c r="J500" s="71">
        <v>71</v>
      </c>
      <c r="K500" s="72" t="s">
        <v>246</v>
      </c>
      <c r="L500" s="70"/>
      <c r="M500" s="211">
        <v>131</v>
      </c>
      <c r="N500" s="212" t="s">
        <v>247</v>
      </c>
      <c r="O500" s="213"/>
      <c r="P500" s="73" t="s">
        <v>188</v>
      </c>
      <c r="Q500" s="214"/>
      <c r="R500" s="5"/>
      <c r="S500" s="5"/>
      <c r="T500" s="5"/>
      <c r="U500" s="5"/>
      <c r="V500" s="5"/>
      <c r="W500" s="5"/>
      <c r="X500" s="5"/>
      <c r="Y500" s="5"/>
      <c r="Z500" s="5"/>
    </row>
    <row r="501" spans="7:26" ht="11.25" customHeight="1">
      <c r="G501" s="5"/>
      <c r="H501" s="5"/>
      <c r="I501" s="5"/>
      <c r="J501" s="71">
        <v>72</v>
      </c>
      <c r="K501" s="72" t="s">
        <v>250</v>
      </c>
      <c r="L501" s="70"/>
      <c r="M501" s="211">
        <v>134</v>
      </c>
      <c r="N501" s="212" t="s">
        <v>251</v>
      </c>
      <c r="O501" s="213"/>
      <c r="P501" s="73" t="s">
        <v>188</v>
      </c>
      <c r="Q501" s="214"/>
      <c r="R501" s="5"/>
      <c r="S501" s="5"/>
      <c r="T501" s="5"/>
      <c r="U501" s="5"/>
      <c r="V501" s="5"/>
      <c r="W501" s="5"/>
      <c r="X501" s="5"/>
      <c r="Y501" s="5"/>
      <c r="Z501" s="5"/>
    </row>
    <row r="502" spans="7:26" ht="11.25" customHeight="1">
      <c r="G502" s="5"/>
      <c r="H502" s="5"/>
      <c r="I502" s="5"/>
      <c r="J502" s="71">
        <v>73</v>
      </c>
      <c r="K502" s="72" t="s">
        <v>254</v>
      </c>
      <c r="L502" s="70"/>
      <c r="M502" s="211">
        <v>136</v>
      </c>
      <c r="N502" s="212" t="s">
        <v>255</v>
      </c>
      <c r="O502" s="213"/>
      <c r="P502" s="73" t="s">
        <v>188</v>
      </c>
      <c r="Q502" s="214"/>
      <c r="R502" s="5"/>
      <c r="S502" s="5"/>
      <c r="T502" s="5"/>
      <c r="U502" s="5"/>
      <c r="V502" s="5"/>
      <c r="W502" s="5"/>
      <c r="X502" s="5"/>
      <c r="Y502" s="5"/>
      <c r="Z502" s="5"/>
    </row>
    <row r="503" spans="7:26" ht="11.25" customHeight="1">
      <c r="G503" s="5"/>
      <c r="H503" s="5"/>
      <c r="I503" s="5"/>
      <c r="J503" s="71">
        <v>74</v>
      </c>
      <c r="K503" s="72" t="s">
        <v>257</v>
      </c>
      <c r="L503" s="70"/>
      <c r="M503" s="211">
        <v>135</v>
      </c>
      <c r="N503" s="212" t="s">
        <v>258</v>
      </c>
      <c r="O503" s="213"/>
      <c r="P503" s="73" t="s">
        <v>188</v>
      </c>
      <c r="Q503" s="214"/>
      <c r="R503" s="5"/>
      <c r="S503" s="5"/>
      <c r="T503" s="5"/>
      <c r="U503" s="5"/>
      <c r="V503" s="5"/>
      <c r="W503" s="5"/>
      <c r="X503" s="5"/>
      <c r="Y503" s="5"/>
      <c r="Z503" s="5"/>
    </row>
    <row r="504" spans="7:26" ht="11.25" customHeight="1">
      <c r="G504" s="5"/>
      <c r="H504" s="5"/>
      <c r="I504" s="5"/>
      <c r="J504" s="71">
        <v>75</v>
      </c>
      <c r="K504" s="72" t="s">
        <v>261</v>
      </c>
      <c r="L504" s="70"/>
      <c r="M504" s="211">
        <v>137</v>
      </c>
      <c r="N504" s="212" t="s">
        <v>262</v>
      </c>
      <c r="O504" s="213"/>
      <c r="P504" s="73" t="s">
        <v>188</v>
      </c>
      <c r="Q504" s="214"/>
      <c r="R504" s="5"/>
      <c r="S504" s="5"/>
      <c r="T504" s="5"/>
      <c r="U504" s="5"/>
      <c r="V504" s="5"/>
      <c r="W504" s="5"/>
      <c r="X504" s="5"/>
      <c r="Y504" s="5"/>
      <c r="Z504" s="5"/>
    </row>
    <row r="505" spans="7:26" ht="11.25" customHeight="1">
      <c r="G505" s="5"/>
      <c r="H505" s="5"/>
      <c r="I505" s="5"/>
      <c r="J505" s="71">
        <v>76</v>
      </c>
      <c r="K505" s="72" t="s">
        <v>264</v>
      </c>
      <c r="L505" s="70"/>
      <c r="M505" s="211">
        <v>141</v>
      </c>
      <c r="N505" s="212" t="s">
        <v>265</v>
      </c>
      <c r="O505" s="213"/>
      <c r="P505" s="73" t="s">
        <v>188</v>
      </c>
      <c r="Q505" s="214"/>
      <c r="R505" s="5"/>
      <c r="S505" s="5"/>
      <c r="T505" s="5"/>
      <c r="U505" s="5"/>
      <c r="V505" s="5"/>
      <c r="W505" s="5"/>
      <c r="X505" s="5"/>
      <c r="Y505" s="5"/>
      <c r="Z505" s="5"/>
    </row>
    <row r="506" spans="7:26" ht="11.25" customHeight="1">
      <c r="G506" s="5"/>
      <c r="H506" s="5"/>
      <c r="I506" s="5"/>
      <c r="J506" s="71">
        <v>77</v>
      </c>
      <c r="K506" s="72" t="s">
        <v>268</v>
      </c>
      <c r="L506" s="70"/>
      <c r="M506" s="211">
        <v>143</v>
      </c>
      <c r="N506" s="212" t="s">
        <v>269</v>
      </c>
      <c r="O506" s="213"/>
      <c r="P506" s="73" t="s">
        <v>188</v>
      </c>
      <c r="Q506" s="214"/>
      <c r="R506" s="5"/>
      <c r="S506" s="5"/>
      <c r="T506" s="5"/>
      <c r="U506" s="5"/>
      <c r="V506" s="5"/>
      <c r="W506" s="5"/>
      <c r="X506" s="5"/>
      <c r="Y506" s="5"/>
      <c r="Z506" s="5"/>
    </row>
    <row r="507" spans="7:26" ht="11.25" customHeight="1">
      <c r="G507" s="5"/>
      <c r="H507" s="5"/>
      <c r="I507" s="5"/>
      <c r="J507" s="71">
        <v>78</v>
      </c>
      <c r="K507" s="72" t="s">
        <v>272</v>
      </c>
      <c r="L507" s="70"/>
      <c r="M507" s="211">
        <v>142</v>
      </c>
      <c r="N507" s="212" t="s">
        <v>273</v>
      </c>
      <c r="O507" s="213"/>
      <c r="P507" s="73" t="s">
        <v>188</v>
      </c>
      <c r="Q507" s="214"/>
      <c r="R507" s="5"/>
      <c r="S507" s="5"/>
      <c r="T507" s="5"/>
      <c r="U507" s="5"/>
      <c r="V507" s="5"/>
      <c r="W507" s="5"/>
      <c r="X507" s="5"/>
      <c r="Y507" s="5"/>
      <c r="Z507" s="5"/>
    </row>
    <row r="508" spans="7:26" ht="11.25" customHeight="1">
      <c r="G508" s="5"/>
      <c r="H508" s="5"/>
      <c r="I508" s="5"/>
      <c r="J508" s="71">
        <v>79</v>
      </c>
      <c r="K508" s="72" t="s">
        <v>276</v>
      </c>
      <c r="L508" s="70"/>
      <c r="M508" s="211">
        <v>145</v>
      </c>
      <c r="N508" s="212" t="s">
        <v>277</v>
      </c>
      <c r="O508" s="213"/>
      <c r="P508" s="73" t="s">
        <v>188</v>
      </c>
      <c r="Q508" s="214"/>
      <c r="R508" s="5"/>
      <c r="S508" s="5"/>
      <c r="T508" s="5"/>
      <c r="U508" s="5"/>
      <c r="V508" s="5"/>
      <c r="W508" s="5"/>
      <c r="X508" s="5"/>
      <c r="Y508" s="5"/>
      <c r="Z508" s="5"/>
    </row>
    <row r="509" spans="7:26" ht="11.25" customHeight="1">
      <c r="G509" s="5"/>
      <c r="H509" s="5"/>
      <c r="I509" s="5"/>
      <c r="J509" s="71">
        <v>80</v>
      </c>
      <c r="K509" s="72" t="s">
        <v>280</v>
      </c>
      <c r="L509" s="70"/>
      <c r="M509" s="211">
        <v>144</v>
      </c>
      <c r="N509" s="212" t="s">
        <v>281</v>
      </c>
      <c r="O509" s="213"/>
      <c r="P509" s="73" t="s">
        <v>188</v>
      </c>
      <c r="Q509" s="214"/>
      <c r="R509" s="5"/>
      <c r="S509" s="5"/>
      <c r="T509" s="5"/>
      <c r="U509" s="5"/>
      <c r="V509" s="5"/>
      <c r="W509" s="5"/>
      <c r="X509" s="5"/>
      <c r="Y509" s="5"/>
      <c r="Z509" s="5"/>
    </row>
    <row r="510" spans="7:26" ht="11.25" customHeight="1">
      <c r="G510" s="5"/>
      <c r="H510" s="5"/>
      <c r="I510" s="5"/>
      <c r="J510" s="71">
        <v>81</v>
      </c>
      <c r="K510" s="72" t="s">
        <v>284</v>
      </c>
      <c r="L510" s="70"/>
      <c r="M510" s="211">
        <v>140</v>
      </c>
      <c r="N510" s="212" t="s">
        <v>285</v>
      </c>
      <c r="O510" s="213"/>
      <c r="P510" s="73" t="s">
        <v>188</v>
      </c>
      <c r="Q510" s="214"/>
      <c r="R510" s="5"/>
      <c r="S510" s="5"/>
      <c r="T510" s="5"/>
      <c r="U510" s="5"/>
      <c r="V510" s="5"/>
      <c r="W510" s="5"/>
      <c r="X510" s="5"/>
      <c r="Y510" s="5"/>
      <c r="Z510" s="5"/>
    </row>
    <row r="511" spans="7:26" ht="11.25" customHeight="1">
      <c r="G511" s="5"/>
      <c r="H511" s="5"/>
      <c r="I511" s="5"/>
      <c r="J511" s="71">
        <v>82</v>
      </c>
      <c r="K511" s="72" t="s">
        <v>288</v>
      </c>
      <c r="L511" s="70"/>
      <c r="M511" s="211">
        <v>133</v>
      </c>
      <c r="N511" s="212" t="s">
        <v>289</v>
      </c>
      <c r="O511" s="213"/>
      <c r="P511" s="73" t="s">
        <v>188</v>
      </c>
      <c r="Q511" s="214"/>
      <c r="R511" s="5"/>
      <c r="S511" s="5"/>
      <c r="T511" s="5"/>
      <c r="U511" s="5"/>
      <c r="V511" s="5"/>
      <c r="W511" s="5"/>
      <c r="X511" s="5"/>
      <c r="Y511" s="5"/>
      <c r="Z511" s="5"/>
    </row>
    <row r="512" spans="7:26" ht="11.25" customHeight="1">
      <c r="G512" s="5"/>
      <c r="H512" s="5"/>
      <c r="I512" s="5"/>
      <c r="J512" s="71">
        <v>83</v>
      </c>
      <c r="K512" s="72" t="s">
        <v>292</v>
      </c>
      <c r="L512" s="70"/>
      <c r="M512" s="211">
        <v>146</v>
      </c>
      <c r="N512" s="212" t="s">
        <v>293</v>
      </c>
      <c r="O512" s="213"/>
      <c r="P512" s="73" t="s">
        <v>188</v>
      </c>
      <c r="Q512" s="214"/>
      <c r="R512" s="5"/>
      <c r="S512" s="5"/>
      <c r="T512" s="5"/>
      <c r="U512" s="5"/>
      <c r="V512" s="5"/>
      <c r="W512" s="5"/>
      <c r="X512" s="5"/>
      <c r="Y512" s="5"/>
      <c r="Z512" s="5"/>
    </row>
    <row r="513" spans="7:26" ht="11.25" customHeight="1">
      <c r="G513" s="5"/>
      <c r="H513" s="5"/>
      <c r="I513" s="5"/>
      <c r="J513" s="71">
        <v>84</v>
      </c>
      <c r="K513" s="72" t="s">
        <v>297</v>
      </c>
      <c r="L513" s="70"/>
      <c r="M513" s="211">
        <v>147</v>
      </c>
      <c r="N513" s="212" t="s">
        <v>298</v>
      </c>
      <c r="O513" s="213"/>
      <c r="P513" s="73" t="s">
        <v>188</v>
      </c>
      <c r="Q513" s="214"/>
      <c r="R513" s="5"/>
      <c r="S513" s="5"/>
      <c r="T513" s="5"/>
      <c r="U513" s="5"/>
      <c r="V513" s="5"/>
      <c r="W513" s="5"/>
      <c r="X513" s="5"/>
      <c r="Y513" s="5"/>
      <c r="Z513" s="5"/>
    </row>
    <row r="514" spans="7:26" ht="11.25" customHeight="1">
      <c r="G514" s="5"/>
      <c r="H514" s="5"/>
      <c r="I514" s="5"/>
      <c r="J514" s="71">
        <v>85</v>
      </c>
      <c r="K514" s="72" t="s">
        <v>301</v>
      </c>
      <c r="L514" s="215"/>
      <c r="M514" s="211">
        <v>0</v>
      </c>
      <c r="N514" s="72" t="s">
        <v>204</v>
      </c>
      <c r="O514" s="216"/>
      <c r="P514" s="73" t="s">
        <v>188</v>
      </c>
      <c r="Q514" s="217" t="s">
        <v>582</v>
      </c>
      <c r="R514" s="5"/>
      <c r="S514" s="5"/>
      <c r="T514" s="5"/>
      <c r="U514" s="5"/>
      <c r="V514" s="5"/>
      <c r="W514" s="5"/>
      <c r="X514" s="5"/>
      <c r="Y514" s="5"/>
      <c r="Z514" s="5"/>
    </row>
    <row r="515" spans="7:26" ht="11.25" customHeight="1">
      <c r="G515" s="5"/>
      <c r="H515" s="5"/>
      <c r="I515" s="5"/>
      <c r="J515" s="71">
        <v>86</v>
      </c>
      <c r="K515" s="72" t="s">
        <v>304</v>
      </c>
      <c r="L515" s="70"/>
      <c r="M515" s="211">
        <v>150</v>
      </c>
      <c r="N515" s="212" t="s">
        <v>305</v>
      </c>
      <c r="O515" s="213"/>
      <c r="P515" s="73" t="s">
        <v>188</v>
      </c>
      <c r="Q515" s="214"/>
      <c r="R515" s="5"/>
      <c r="S515" s="5"/>
      <c r="T515" s="5"/>
      <c r="U515" s="5"/>
      <c r="V515" s="5"/>
      <c r="W515" s="5"/>
      <c r="X515" s="5"/>
      <c r="Y515" s="5"/>
      <c r="Z515" s="5"/>
    </row>
    <row r="516" spans="7:26" ht="11.25" customHeight="1">
      <c r="G516" s="5"/>
      <c r="H516" s="5"/>
      <c r="I516" s="5"/>
      <c r="J516" s="71">
        <v>87</v>
      </c>
      <c r="K516" s="72" t="s">
        <v>308</v>
      </c>
      <c r="L516" s="70"/>
      <c r="M516" s="211">
        <v>149</v>
      </c>
      <c r="N516" s="212" t="s">
        <v>309</v>
      </c>
      <c r="O516" s="213"/>
      <c r="P516" s="73" t="s">
        <v>188</v>
      </c>
      <c r="Q516" s="214"/>
      <c r="R516" s="5"/>
      <c r="S516" s="5"/>
      <c r="T516" s="5"/>
      <c r="U516" s="5"/>
      <c r="V516" s="5"/>
      <c r="W516" s="5"/>
      <c r="X516" s="5"/>
      <c r="Y516" s="5"/>
      <c r="Z516" s="5"/>
    </row>
    <row r="517" spans="7:26" ht="11.25" customHeight="1">
      <c r="G517" s="5"/>
      <c r="H517" s="5"/>
      <c r="I517" s="5"/>
      <c r="J517" s="71">
        <v>88</v>
      </c>
      <c r="K517" s="72" t="s">
        <v>312</v>
      </c>
      <c r="L517" s="215"/>
      <c r="M517" s="211">
        <v>0</v>
      </c>
      <c r="N517" s="72" t="s">
        <v>204</v>
      </c>
      <c r="O517" s="216"/>
      <c r="P517" s="73" t="s">
        <v>188</v>
      </c>
      <c r="Q517" s="217" t="s">
        <v>583</v>
      </c>
      <c r="R517" s="5"/>
      <c r="S517" s="5"/>
      <c r="T517" s="5"/>
      <c r="U517" s="5"/>
      <c r="V517" s="5"/>
      <c r="W517" s="5"/>
      <c r="X517" s="5"/>
      <c r="Y517" s="5"/>
      <c r="Z517" s="5"/>
    </row>
    <row r="518" spans="7:26" ht="11.25" customHeight="1">
      <c r="G518" s="5"/>
      <c r="H518" s="5"/>
      <c r="I518" s="5"/>
      <c r="J518" s="71">
        <v>89</v>
      </c>
      <c r="K518" s="72" t="s">
        <v>315</v>
      </c>
      <c r="L518" s="70"/>
      <c r="M518" s="211">
        <v>152</v>
      </c>
      <c r="N518" s="212" t="s">
        <v>77</v>
      </c>
      <c r="O518" s="213"/>
      <c r="P518" s="73" t="s">
        <v>188</v>
      </c>
      <c r="Q518" s="214"/>
      <c r="R518" s="5"/>
      <c r="S518" s="5"/>
      <c r="T518" s="5"/>
      <c r="U518" s="5"/>
      <c r="V518" s="5"/>
      <c r="W518" s="5"/>
      <c r="X518" s="5"/>
      <c r="Y518" s="5"/>
      <c r="Z518" s="5"/>
    </row>
    <row r="519" spans="7:26" ht="11.25" customHeight="1">
      <c r="G519" s="5"/>
      <c r="H519" s="5"/>
      <c r="I519" s="5"/>
      <c r="J519" s="71">
        <v>90</v>
      </c>
      <c r="K519" s="72" t="s">
        <v>318</v>
      </c>
      <c r="L519" s="70"/>
      <c r="M519" s="211">
        <v>153</v>
      </c>
      <c r="N519" s="212" t="s">
        <v>319</v>
      </c>
      <c r="O519" s="213"/>
      <c r="P519" s="73" t="s">
        <v>188</v>
      </c>
      <c r="Q519" s="214"/>
      <c r="R519" s="5"/>
      <c r="S519" s="5"/>
      <c r="T519" s="5"/>
      <c r="U519" s="5"/>
      <c r="V519" s="5"/>
      <c r="W519" s="5"/>
      <c r="X519" s="5"/>
      <c r="Y519" s="5"/>
      <c r="Z519" s="5"/>
    </row>
    <row r="520" spans="7:26" ht="11.25" customHeight="1">
      <c r="G520" s="5"/>
      <c r="H520" s="5"/>
      <c r="I520" s="5"/>
      <c r="J520" s="71">
        <v>91</v>
      </c>
      <c r="K520" s="72" t="s">
        <v>322</v>
      </c>
      <c r="L520" s="70"/>
      <c r="M520" s="211">
        <v>156</v>
      </c>
      <c r="N520" s="212" t="s">
        <v>79</v>
      </c>
      <c r="O520" s="213"/>
      <c r="P520" s="73" t="s">
        <v>188</v>
      </c>
      <c r="Q520" s="214"/>
      <c r="R520" s="5"/>
      <c r="S520" s="5"/>
      <c r="T520" s="5"/>
      <c r="U520" s="5"/>
      <c r="V520" s="5"/>
      <c r="W520" s="5"/>
      <c r="X520" s="5"/>
      <c r="Y520" s="5"/>
      <c r="Z520" s="5"/>
    </row>
    <row r="521" spans="7:26" ht="11.25" customHeight="1">
      <c r="G521" s="5"/>
      <c r="H521" s="5"/>
      <c r="I521" s="5"/>
      <c r="J521" s="71">
        <v>92</v>
      </c>
      <c r="K521" s="72" t="s">
        <v>325</v>
      </c>
      <c r="L521" s="70"/>
      <c r="M521" s="211">
        <v>155</v>
      </c>
      <c r="N521" s="212" t="s">
        <v>326</v>
      </c>
      <c r="O521" s="213"/>
      <c r="P521" s="73" t="s">
        <v>188</v>
      </c>
      <c r="Q521" s="214"/>
      <c r="R521" s="5"/>
      <c r="S521" s="5"/>
      <c r="T521" s="5"/>
      <c r="U521" s="5"/>
      <c r="V521" s="5"/>
      <c r="W521" s="5"/>
      <c r="X521" s="5"/>
      <c r="Y521" s="5"/>
      <c r="Z521" s="5"/>
    </row>
    <row r="522" spans="7:26" ht="11.25" customHeight="1">
      <c r="G522" s="5"/>
      <c r="H522" s="5"/>
      <c r="I522" s="5"/>
      <c r="J522" s="71">
        <v>93</v>
      </c>
      <c r="K522" s="72" t="s">
        <v>329</v>
      </c>
      <c r="L522" s="70"/>
      <c r="M522" s="211">
        <v>158</v>
      </c>
      <c r="N522" s="212" t="s">
        <v>330</v>
      </c>
      <c r="O522" s="213"/>
      <c r="P522" s="73" t="s">
        <v>188</v>
      </c>
      <c r="Q522" s="214"/>
      <c r="R522" s="5"/>
      <c r="S522" s="5"/>
      <c r="T522" s="5"/>
      <c r="U522" s="5"/>
      <c r="V522" s="5"/>
      <c r="W522" s="5"/>
      <c r="X522" s="5"/>
      <c r="Y522" s="5"/>
      <c r="Z522" s="5"/>
    </row>
    <row r="523" spans="7:26" ht="11.25" customHeight="1">
      <c r="G523" s="5"/>
      <c r="H523" s="5"/>
      <c r="I523" s="5"/>
      <c r="J523" s="71">
        <v>94</v>
      </c>
      <c r="K523" s="72" t="s">
        <v>333</v>
      </c>
      <c r="L523" s="70"/>
      <c r="M523" s="211">
        <v>159</v>
      </c>
      <c r="N523" s="212" t="s">
        <v>334</v>
      </c>
      <c r="O523" s="213"/>
      <c r="P523" s="73" t="s">
        <v>188</v>
      </c>
      <c r="Q523" s="214"/>
      <c r="R523" s="5"/>
      <c r="S523" s="5"/>
      <c r="T523" s="5"/>
      <c r="U523" s="5"/>
      <c r="V523" s="5"/>
      <c r="W523" s="5"/>
      <c r="X523" s="5"/>
      <c r="Y523" s="5"/>
      <c r="Z523" s="5"/>
    </row>
    <row r="524" spans="7:26" ht="11.25" customHeight="1">
      <c r="G524" s="5"/>
      <c r="H524" s="5"/>
      <c r="I524" s="5"/>
      <c r="J524" s="71">
        <v>95</v>
      </c>
      <c r="K524" s="72" t="s">
        <v>337</v>
      </c>
      <c r="L524" s="70"/>
      <c r="M524" s="211">
        <v>157</v>
      </c>
      <c r="N524" s="212" t="s">
        <v>338</v>
      </c>
      <c r="O524" s="213"/>
      <c r="P524" s="73" t="s">
        <v>188</v>
      </c>
      <c r="Q524" s="214"/>
      <c r="R524" s="5"/>
      <c r="S524" s="5"/>
      <c r="T524" s="5"/>
      <c r="U524" s="5"/>
      <c r="V524" s="5"/>
      <c r="W524" s="5"/>
      <c r="X524" s="5"/>
      <c r="Y524" s="5"/>
      <c r="Z524" s="5"/>
    </row>
    <row r="525" spans="7:26" ht="11.25" customHeight="1">
      <c r="G525" s="5"/>
      <c r="H525" s="5"/>
      <c r="I525" s="5"/>
      <c r="J525" s="71">
        <v>96</v>
      </c>
      <c r="K525" s="72" t="s">
        <v>341</v>
      </c>
      <c r="L525" s="70"/>
      <c r="M525" s="211">
        <v>160</v>
      </c>
      <c r="N525" s="212" t="s">
        <v>342</v>
      </c>
      <c r="O525" s="213"/>
      <c r="P525" s="73" t="s">
        <v>188</v>
      </c>
      <c r="Q525" s="214"/>
      <c r="R525" s="5"/>
      <c r="S525" s="5"/>
      <c r="T525" s="5"/>
      <c r="U525" s="5"/>
      <c r="V525" s="5"/>
      <c r="W525" s="5"/>
      <c r="X525" s="5"/>
      <c r="Y525" s="5"/>
      <c r="Z525" s="5"/>
    </row>
    <row r="526" spans="7:26" ht="11.25" customHeight="1">
      <c r="G526" s="5"/>
      <c r="H526" s="5"/>
      <c r="I526" s="5"/>
      <c r="J526" s="71">
        <v>97</v>
      </c>
      <c r="K526" s="72" t="s">
        <v>345</v>
      </c>
      <c r="L526" s="70"/>
      <c r="M526" s="211">
        <v>162</v>
      </c>
      <c r="N526" s="212" t="s">
        <v>81</v>
      </c>
      <c r="O526" s="213"/>
      <c r="P526" s="73" t="s">
        <v>188</v>
      </c>
      <c r="Q526" s="214"/>
      <c r="R526" s="5"/>
      <c r="S526" s="5"/>
      <c r="T526" s="5"/>
      <c r="U526" s="5"/>
      <c r="V526" s="5"/>
      <c r="W526" s="5"/>
      <c r="X526" s="5"/>
      <c r="Y526" s="5"/>
      <c r="Z526" s="5"/>
    </row>
    <row r="527" spans="7:26" ht="11.25" customHeight="1">
      <c r="G527" s="5"/>
      <c r="H527" s="5"/>
      <c r="I527" s="5"/>
      <c r="J527" s="71">
        <v>98</v>
      </c>
      <c r="K527" s="72" t="s">
        <v>348</v>
      </c>
      <c r="L527" s="70"/>
      <c r="M527" s="211">
        <v>165</v>
      </c>
      <c r="N527" s="212" t="s">
        <v>84</v>
      </c>
      <c r="O527" s="213"/>
      <c r="P527" s="73" t="s">
        <v>188</v>
      </c>
      <c r="Q527" s="214"/>
      <c r="R527" s="5"/>
      <c r="S527" s="5"/>
      <c r="T527" s="5"/>
      <c r="U527" s="5"/>
      <c r="V527" s="5"/>
      <c r="W527" s="5"/>
      <c r="X527" s="5"/>
      <c r="Y527" s="5"/>
      <c r="Z527" s="5"/>
    </row>
    <row r="528" spans="7:26" ht="11.25" customHeight="1">
      <c r="G528" s="5"/>
      <c r="H528" s="5"/>
      <c r="I528" s="5"/>
      <c r="J528" s="71">
        <v>99</v>
      </c>
      <c r="K528" s="72" t="s">
        <v>351</v>
      </c>
      <c r="L528" s="70"/>
      <c r="M528" s="211">
        <v>166</v>
      </c>
      <c r="N528" s="212" t="s">
        <v>85</v>
      </c>
      <c r="O528" s="213"/>
      <c r="P528" s="73" t="s">
        <v>188</v>
      </c>
      <c r="Q528" s="214"/>
      <c r="R528" s="5"/>
      <c r="S528" s="5"/>
      <c r="T528" s="5"/>
      <c r="U528" s="5"/>
      <c r="V528" s="5"/>
      <c r="W528" s="5"/>
      <c r="X528" s="5"/>
      <c r="Y528" s="5"/>
      <c r="Z528" s="5"/>
    </row>
    <row r="529" spans="7:26" ht="11.25" customHeight="1">
      <c r="G529" s="5"/>
      <c r="H529" s="5"/>
      <c r="I529" s="5"/>
      <c r="J529" s="219">
        <v>100</v>
      </c>
      <c r="K529" s="220" t="s">
        <v>354</v>
      </c>
      <c r="L529" s="221"/>
      <c r="M529" s="222">
        <v>163</v>
      </c>
      <c r="N529" s="223" t="s">
        <v>82</v>
      </c>
      <c r="O529" s="224"/>
      <c r="P529" s="225" t="s">
        <v>188</v>
      </c>
      <c r="Q529" s="226"/>
      <c r="R529" s="5"/>
      <c r="S529" s="5"/>
      <c r="T529" s="5"/>
      <c r="U529" s="5"/>
      <c r="V529" s="5"/>
      <c r="W529" s="5"/>
      <c r="X529" s="5"/>
      <c r="Y529" s="5"/>
      <c r="Z529" s="5"/>
    </row>
    <row r="530" spans="7:26" ht="11.25" customHeight="1">
      <c r="G530" s="5"/>
      <c r="H530" s="5"/>
      <c r="I530" s="5"/>
      <c r="J530" s="227">
        <v>101</v>
      </c>
      <c r="K530" s="87" t="s">
        <v>356</v>
      </c>
      <c r="L530" s="85"/>
      <c r="M530" s="228">
        <v>170</v>
      </c>
      <c r="N530" s="229" t="s">
        <v>357</v>
      </c>
      <c r="O530" s="230"/>
      <c r="P530" s="88" t="s">
        <v>358</v>
      </c>
      <c r="Q530" s="89"/>
      <c r="R530" s="5"/>
      <c r="S530" s="5"/>
      <c r="T530" s="5"/>
      <c r="U530" s="5"/>
      <c r="V530" s="5"/>
      <c r="W530" s="5"/>
      <c r="X530" s="5"/>
      <c r="Y530" s="5"/>
      <c r="Z530" s="5"/>
    </row>
    <row r="531" spans="7:26" ht="11.25" customHeight="1">
      <c r="G531" s="5"/>
      <c r="H531" s="5"/>
      <c r="I531" s="5"/>
      <c r="J531" s="90">
        <v>102</v>
      </c>
      <c r="K531" s="93" t="s">
        <v>361</v>
      </c>
      <c r="L531" s="91"/>
      <c r="M531" s="231">
        <v>172</v>
      </c>
      <c r="N531" s="232" t="s">
        <v>362</v>
      </c>
      <c r="O531" s="233"/>
      <c r="P531" s="94" t="s">
        <v>358</v>
      </c>
      <c r="Q531" s="95"/>
      <c r="R531" s="5"/>
      <c r="S531" s="5"/>
      <c r="T531" s="5"/>
      <c r="U531" s="5"/>
      <c r="V531" s="5"/>
      <c r="W531" s="5"/>
      <c r="X531" s="5"/>
      <c r="Y531" s="5"/>
      <c r="Z531" s="5"/>
    </row>
    <row r="532" spans="7:26" ht="11.25" customHeight="1">
      <c r="G532" s="5"/>
      <c r="H532" s="5"/>
      <c r="I532" s="5"/>
      <c r="J532" s="90">
        <v>103</v>
      </c>
      <c r="K532" s="93" t="s">
        <v>365</v>
      </c>
      <c r="L532" s="91"/>
      <c r="M532" s="231">
        <v>173</v>
      </c>
      <c r="N532" s="232" t="s">
        <v>90</v>
      </c>
      <c r="O532" s="233"/>
      <c r="P532" s="94" t="s">
        <v>358</v>
      </c>
      <c r="Q532" s="95"/>
      <c r="R532" s="5"/>
      <c r="S532" s="5"/>
      <c r="T532" s="5"/>
      <c r="U532" s="5"/>
      <c r="V532" s="5"/>
      <c r="W532" s="5"/>
      <c r="X532" s="5"/>
      <c r="Y532" s="5"/>
      <c r="Z532" s="5"/>
    </row>
    <row r="533" spans="7:26" ht="11.25" customHeight="1">
      <c r="G533" s="5"/>
      <c r="H533" s="5"/>
      <c r="I533" s="5"/>
      <c r="J533" s="90">
        <v>104</v>
      </c>
      <c r="K533" s="93" t="s">
        <v>368</v>
      </c>
      <c r="L533" s="91"/>
      <c r="M533" s="231">
        <v>175</v>
      </c>
      <c r="N533" s="232" t="s">
        <v>369</v>
      </c>
      <c r="O533" s="233"/>
      <c r="P533" s="94" t="s">
        <v>358</v>
      </c>
      <c r="Q533" s="95"/>
      <c r="R533" s="5"/>
      <c r="S533" s="5"/>
      <c r="T533" s="5"/>
      <c r="U533" s="5"/>
      <c r="V533" s="5"/>
      <c r="W533" s="5"/>
      <c r="X533" s="5"/>
      <c r="Y533" s="5"/>
      <c r="Z533" s="5"/>
    </row>
    <row r="534" spans="7:26" ht="11.25" customHeight="1">
      <c r="G534" s="5"/>
      <c r="H534" s="5"/>
      <c r="I534" s="5"/>
      <c r="J534" s="90">
        <v>105</v>
      </c>
      <c r="K534" s="93" t="s">
        <v>372</v>
      </c>
      <c r="L534" s="91"/>
      <c r="M534" s="231">
        <v>181</v>
      </c>
      <c r="N534" s="232" t="s">
        <v>373</v>
      </c>
      <c r="O534" s="233"/>
      <c r="P534" s="94" t="s">
        <v>358</v>
      </c>
      <c r="Q534" s="95"/>
      <c r="R534" s="5"/>
      <c r="S534" s="5"/>
      <c r="T534" s="5"/>
      <c r="U534" s="5"/>
      <c r="V534" s="5"/>
      <c r="W534" s="5"/>
      <c r="X534" s="5"/>
      <c r="Y534" s="5"/>
      <c r="Z534" s="5"/>
    </row>
    <row r="535" spans="7:26" ht="11.25" customHeight="1">
      <c r="G535" s="5"/>
      <c r="H535" s="5"/>
      <c r="I535" s="5"/>
      <c r="J535" s="90">
        <v>106</v>
      </c>
      <c r="K535" s="93" t="s">
        <v>376</v>
      </c>
      <c r="L535" s="91"/>
      <c r="M535" s="231">
        <v>177</v>
      </c>
      <c r="N535" s="232" t="s">
        <v>91</v>
      </c>
      <c r="O535" s="233"/>
      <c r="P535" s="94" t="s">
        <v>358</v>
      </c>
      <c r="Q535" s="95"/>
      <c r="R535" s="5"/>
      <c r="S535" s="5"/>
      <c r="T535" s="5"/>
      <c r="U535" s="5"/>
      <c r="V535" s="5"/>
      <c r="W535" s="5"/>
      <c r="X535" s="5"/>
      <c r="Y535" s="5"/>
      <c r="Z535" s="5"/>
    </row>
    <row r="536" spans="7:26" ht="11.25" customHeight="1">
      <c r="G536" s="5"/>
      <c r="H536" s="5"/>
      <c r="I536" s="5"/>
      <c r="J536" s="90">
        <v>107</v>
      </c>
      <c r="K536" s="93" t="s">
        <v>380</v>
      </c>
      <c r="L536" s="91"/>
      <c r="M536" s="231">
        <v>178</v>
      </c>
      <c r="N536" s="232" t="s">
        <v>381</v>
      </c>
      <c r="O536" s="233"/>
      <c r="P536" s="94" t="s">
        <v>358</v>
      </c>
      <c r="Q536" s="97" t="s">
        <v>382</v>
      </c>
      <c r="R536" s="5"/>
      <c r="S536" s="5"/>
      <c r="T536" s="5"/>
      <c r="U536" s="5"/>
      <c r="V536" s="5"/>
      <c r="W536" s="5"/>
      <c r="X536" s="5"/>
      <c r="Y536" s="5"/>
      <c r="Z536" s="5"/>
    </row>
    <row r="537" spans="7:26" ht="11.25" customHeight="1">
      <c r="G537" s="5"/>
      <c r="H537" s="5"/>
      <c r="I537" s="5"/>
      <c r="J537" s="90">
        <v>108</v>
      </c>
      <c r="K537" s="93" t="s">
        <v>385</v>
      </c>
      <c r="L537" s="91"/>
      <c r="M537" s="231">
        <v>185</v>
      </c>
      <c r="N537" s="232" t="s">
        <v>386</v>
      </c>
      <c r="O537" s="233"/>
      <c r="P537" s="94" t="s">
        <v>358</v>
      </c>
      <c r="Q537" s="95"/>
      <c r="R537" s="5"/>
      <c r="S537" s="5"/>
      <c r="T537" s="5"/>
      <c r="U537" s="5"/>
      <c r="V537" s="5"/>
      <c r="W537" s="5"/>
      <c r="X537" s="5"/>
      <c r="Y537" s="5"/>
      <c r="Z537" s="5"/>
    </row>
    <row r="538" spans="7:26" ht="11.25" customHeight="1">
      <c r="G538" s="5"/>
      <c r="H538" s="5"/>
      <c r="I538" s="5"/>
      <c r="J538" s="90">
        <v>109</v>
      </c>
      <c r="K538" s="93" t="s">
        <v>387</v>
      </c>
      <c r="L538" s="91"/>
      <c r="M538" s="231">
        <v>182</v>
      </c>
      <c r="N538" s="232" t="s">
        <v>388</v>
      </c>
      <c r="O538" s="233"/>
      <c r="P538" s="94" t="s">
        <v>358</v>
      </c>
      <c r="Q538" s="98"/>
      <c r="R538" s="5"/>
      <c r="S538" s="5"/>
      <c r="T538" s="5"/>
      <c r="U538" s="5"/>
      <c r="V538" s="5"/>
      <c r="W538" s="5"/>
      <c r="X538" s="5"/>
      <c r="Y538" s="5"/>
      <c r="Z538" s="5"/>
    </row>
    <row r="539" spans="7:26" ht="11.25" customHeight="1">
      <c r="G539" s="5"/>
      <c r="H539" s="5"/>
      <c r="I539" s="5"/>
      <c r="J539" s="90">
        <v>110</v>
      </c>
      <c r="K539" s="93" t="s">
        <v>391</v>
      </c>
      <c r="L539" s="91"/>
      <c r="M539" s="231">
        <v>183</v>
      </c>
      <c r="N539" s="232" t="s">
        <v>392</v>
      </c>
      <c r="O539" s="233"/>
      <c r="P539" s="94" t="s">
        <v>358</v>
      </c>
      <c r="Q539" s="98"/>
      <c r="R539" s="5"/>
      <c r="S539" s="5"/>
      <c r="T539" s="5"/>
      <c r="U539" s="5"/>
      <c r="V539" s="5"/>
      <c r="W539" s="5"/>
      <c r="X539" s="5"/>
      <c r="Y539" s="5"/>
      <c r="Z539" s="5"/>
    </row>
    <row r="540" spans="7:26" ht="11.25" customHeight="1">
      <c r="G540" s="5"/>
      <c r="H540" s="5"/>
      <c r="I540" s="5"/>
      <c r="J540" s="90">
        <v>111</v>
      </c>
      <c r="K540" s="93" t="s">
        <v>395</v>
      </c>
      <c r="L540" s="91"/>
      <c r="M540" s="231">
        <v>184</v>
      </c>
      <c r="N540" s="232" t="s">
        <v>396</v>
      </c>
      <c r="O540" s="233"/>
      <c r="P540" s="94" t="s">
        <v>358</v>
      </c>
      <c r="Q540" s="98"/>
      <c r="R540" s="5"/>
      <c r="S540" s="5"/>
      <c r="T540" s="5"/>
      <c r="U540" s="5"/>
      <c r="V540" s="5"/>
      <c r="W540" s="5"/>
      <c r="X540" s="5"/>
      <c r="Y540" s="5"/>
      <c r="Z540" s="5"/>
    </row>
    <row r="541" spans="7:26" ht="11.25" customHeight="1">
      <c r="G541" s="5"/>
      <c r="H541" s="5"/>
      <c r="I541" s="5"/>
      <c r="J541" s="90">
        <v>112</v>
      </c>
      <c r="K541" s="93" t="s">
        <v>399</v>
      </c>
      <c r="L541" s="99"/>
      <c r="M541" s="231">
        <v>187</v>
      </c>
      <c r="N541" s="232" t="s">
        <v>400</v>
      </c>
      <c r="O541" s="233"/>
      <c r="P541" s="94" t="s">
        <v>358</v>
      </c>
      <c r="Q541" s="98"/>
      <c r="R541" s="5"/>
      <c r="S541" s="5"/>
      <c r="T541" s="5"/>
      <c r="U541" s="5"/>
      <c r="V541" s="5"/>
      <c r="W541" s="5"/>
      <c r="X541" s="5"/>
      <c r="Y541" s="5"/>
      <c r="Z541" s="5"/>
    </row>
    <row r="542" spans="7:26" ht="11.25" customHeight="1">
      <c r="G542" s="5"/>
      <c r="H542" s="5"/>
      <c r="I542" s="5"/>
      <c r="J542" s="90">
        <v>113</v>
      </c>
      <c r="K542" s="93" t="s">
        <v>403</v>
      </c>
      <c r="L542" s="91"/>
      <c r="M542" s="231">
        <v>186</v>
      </c>
      <c r="N542" s="232" t="s">
        <v>94</v>
      </c>
      <c r="O542" s="233"/>
      <c r="P542" s="94" t="s">
        <v>358</v>
      </c>
      <c r="Q542" s="98"/>
      <c r="R542" s="5"/>
      <c r="S542" s="5"/>
      <c r="T542" s="5"/>
      <c r="U542" s="5"/>
      <c r="V542" s="5"/>
      <c r="W542" s="5"/>
      <c r="X542" s="5"/>
      <c r="Y542" s="5"/>
      <c r="Z542" s="5"/>
    </row>
    <row r="543" spans="7:26" ht="11.25" customHeight="1">
      <c r="G543" s="5"/>
      <c r="H543" s="5"/>
      <c r="I543" s="5"/>
      <c r="J543" s="90">
        <v>114</v>
      </c>
      <c r="K543" s="93" t="s">
        <v>406</v>
      </c>
      <c r="L543" s="99"/>
      <c r="M543" s="231">
        <v>191</v>
      </c>
      <c r="N543" s="232" t="s">
        <v>407</v>
      </c>
      <c r="O543" s="233"/>
      <c r="P543" s="94" t="s">
        <v>358</v>
      </c>
      <c r="Q543" s="98"/>
      <c r="R543" s="5"/>
      <c r="S543" s="5"/>
      <c r="T543" s="5"/>
      <c r="U543" s="5"/>
      <c r="V543" s="5"/>
      <c r="W543" s="5"/>
      <c r="X543" s="5"/>
      <c r="Y543" s="5"/>
      <c r="Z543" s="5"/>
    </row>
    <row r="544" spans="7:26" ht="11.25" customHeight="1">
      <c r="G544" s="5"/>
      <c r="H544" s="5"/>
      <c r="I544" s="5"/>
      <c r="J544" s="90">
        <v>115</v>
      </c>
      <c r="K544" s="93" t="s">
        <v>410</v>
      </c>
      <c r="L544" s="99"/>
      <c r="M544" s="231">
        <v>190</v>
      </c>
      <c r="N544" s="232" t="s">
        <v>411</v>
      </c>
      <c r="O544" s="233"/>
      <c r="P544" s="94" t="s">
        <v>358</v>
      </c>
      <c r="Q544" s="98"/>
      <c r="R544" s="5"/>
      <c r="S544" s="5"/>
      <c r="T544" s="5"/>
      <c r="U544" s="5"/>
      <c r="V544" s="5"/>
      <c r="W544" s="5"/>
      <c r="X544" s="5"/>
      <c r="Y544" s="5"/>
      <c r="Z544" s="5"/>
    </row>
    <row r="545" spans="7:26" ht="11.25" customHeight="1">
      <c r="G545" s="5"/>
      <c r="H545" s="5"/>
      <c r="I545" s="5"/>
      <c r="J545" s="90">
        <v>116</v>
      </c>
      <c r="K545" s="93" t="s">
        <v>413</v>
      </c>
      <c r="L545" s="99"/>
      <c r="M545" s="231">
        <v>195</v>
      </c>
      <c r="N545" s="232" t="s">
        <v>414</v>
      </c>
      <c r="O545" s="233"/>
      <c r="P545" s="94" t="s">
        <v>358</v>
      </c>
      <c r="Q545" s="98"/>
      <c r="R545" s="5"/>
      <c r="S545" s="5"/>
      <c r="T545" s="5"/>
      <c r="U545" s="5"/>
      <c r="V545" s="5"/>
      <c r="W545" s="5"/>
      <c r="X545" s="5"/>
      <c r="Y545" s="5"/>
      <c r="Z545" s="5"/>
    </row>
    <row r="546" spans="7:26" ht="11.25" customHeight="1">
      <c r="G546" s="5"/>
      <c r="H546" s="5"/>
      <c r="I546" s="5"/>
      <c r="J546" s="90">
        <v>117</v>
      </c>
      <c r="K546" s="93" t="s">
        <v>416</v>
      </c>
      <c r="L546" s="99"/>
      <c r="M546" s="231">
        <v>192</v>
      </c>
      <c r="N546" s="232" t="s">
        <v>97</v>
      </c>
      <c r="O546" s="233"/>
      <c r="P546" s="94" t="s">
        <v>358</v>
      </c>
      <c r="Q546" s="98"/>
      <c r="R546" s="5"/>
      <c r="S546" s="5"/>
      <c r="T546" s="5"/>
      <c r="U546" s="5"/>
      <c r="V546" s="5"/>
      <c r="W546" s="5"/>
      <c r="X546" s="5"/>
      <c r="Y546" s="5"/>
      <c r="Z546" s="5"/>
    </row>
    <row r="547" spans="7:26" ht="11.25" customHeight="1">
      <c r="G547" s="5"/>
      <c r="H547" s="5"/>
      <c r="I547" s="5"/>
      <c r="J547" s="90">
        <v>118</v>
      </c>
      <c r="K547" s="93" t="s">
        <v>418</v>
      </c>
      <c r="L547" s="99"/>
      <c r="M547" s="231">
        <v>193</v>
      </c>
      <c r="N547" s="232" t="s">
        <v>419</v>
      </c>
      <c r="O547" s="233"/>
      <c r="P547" s="94" t="s">
        <v>358</v>
      </c>
      <c r="Q547" s="98"/>
      <c r="R547" s="5"/>
      <c r="S547" s="5"/>
      <c r="T547" s="5"/>
      <c r="U547" s="5"/>
      <c r="V547" s="5"/>
      <c r="W547" s="5"/>
      <c r="X547" s="5"/>
      <c r="Y547" s="5"/>
      <c r="Z547" s="5"/>
    </row>
    <row r="548" spans="7:26" ht="11.25" customHeight="1">
      <c r="G548" s="5"/>
      <c r="H548" s="5"/>
      <c r="I548" s="5"/>
      <c r="J548" s="90">
        <v>119</v>
      </c>
      <c r="K548" s="93" t="s">
        <v>421</v>
      </c>
      <c r="L548" s="99"/>
      <c r="M548" s="231">
        <v>194</v>
      </c>
      <c r="N548" s="232" t="s">
        <v>422</v>
      </c>
      <c r="O548" s="233"/>
      <c r="P548" s="94" t="s">
        <v>358</v>
      </c>
      <c r="Q548" s="98"/>
      <c r="R548" s="5"/>
      <c r="S548" s="5"/>
      <c r="T548" s="5"/>
      <c r="U548" s="5"/>
      <c r="V548" s="5"/>
      <c r="W548" s="5"/>
      <c r="X548" s="5"/>
      <c r="Y548" s="5"/>
      <c r="Z548" s="5"/>
    </row>
    <row r="549" spans="7:26" ht="11.25" customHeight="1">
      <c r="G549" s="5"/>
      <c r="H549" s="5"/>
      <c r="I549" s="5"/>
      <c r="J549" s="234">
        <v>120</v>
      </c>
      <c r="K549" s="103" t="s">
        <v>425</v>
      </c>
      <c r="L549" s="104"/>
      <c r="M549" s="235">
        <v>196</v>
      </c>
      <c r="N549" s="236" t="s">
        <v>426</v>
      </c>
      <c r="O549" s="237"/>
      <c r="P549" s="105" t="s">
        <v>358</v>
      </c>
      <c r="Q549" s="106"/>
      <c r="R549" s="5"/>
      <c r="S549" s="5"/>
      <c r="T549" s="5"/>
      <c r="U549" s="5"/>
      <c r="V549" s="5"/>
      <c r="W549" s="5"/>
      <c r="X549" s="5"/>
      <c r="Y549" s="5"/>
      <c r="Z549" s="5"/>
    </row>
    <row r="550" spans="7:26" ht="11.25" customHeight="1">
      <c r="G550" s="5"/>
      <c r="H550" s="5"/>
      <c r="I550" s="5"/>
      <c r="J550" s="17">
        <v>121</v>
      </c>
      <c r="K550" s="20" t="s">
        <v>428</v>
      </c>
      <c r="L550" s="108"/>
      <c r="M550" s="238">
        <v>199</v>
      </c>
      <c r="N550" s="239" t="s">
        <v>429</v>
      </c>
      <c r="O550" s="240"/>
      <c r="P550" s="21" t="s">
        <v>430</v>
      </c>
      <c r="Q550" s="109"/>
      <c r="R550" s="5"/>
      <c r="S550" s="5"/>
      <c r="T550" s="5"/>
      <c r="U550" s="5"/>
      <c r="V550" s="5"/>
      <c r="W550" s="5"/>
      <c r="X550" s="5"/>
      <c r="Y550" s="5"/>
      <c r="Z550" s="5"/>
    </row>
    <row r="551" spans="7:26" ht="11.25" customHeight="1">
      <c r="G551" s="5"/>
      <c r="H551" s="5"/>
      <c r="I551" s="5"/>
      <c r="J551" s="36">
        <v>122</v>
      </c>
      <c r="K551" s="39" t="s">
        <v>433</v>
      </c>
      <c r="L551" s="112"/>
      <c r="M551" s="241">
        <v>200</v>
      </c>
      <c r="N551" s="242" t="s">
        <v>434</v>
      </c>
      <c r="O551" s="243"/>
      <c r="P551" s="40" t="s">
        <v>430</v>
      </c>
      <c r="Q551" s="113"/>
      <c r="R551" s="5"/>
      <c r="S551" s="5"/>
      <c r="T551" s="5"/>
      <c r="U551" s="5"/>
      <c r="V551" s="5"/>
      <c r="W551" s="5"/>
      <c r="X551" s="5"/>
      <c r="Y551" s="5"/>
      <c r="Z551" s="5"/>
    </row>
    <row r="552" spans="7:26" ht="11.25" customHeight="1">
      <c r="G552" s="5"/>
      <c r="H552" s="5"/>
      <c r="I552" s="5"/>
      <c r="J552" s="114">
        <v>123</v>
      </c>
      <c r="K552" s="117" t="s">
        <v>437</v>
      </c>
      <c r="L552" s="118"/>
      <c r="M552" s="244">
        <v>201</v>
      </c>
      <c r="N552" s="245" t="s">
        <v>438</v>
      </c>
      <c r="O552" s="246"/>
      <c r="P552" s="119" t="s">
        <v>439</v>
      </c>
      <c r="Q552" s="120"/>
      <c r="R552" s="5"/>
      <c r="S552" s="5"/>
      <c r="T552" s="5"/>
      <c r="U552" s="5"/>
      <c r="V552" s="5"/>
      <c r="W552" s="5"/>
      <c r="X552" s="5"/>
      <c r="Y552" s="5"/>
      <c r="Z552" s="5"/>
    </row>
    <row r="553" spans="7:26" ht="11.25" customHeight="1">
      <c r="G553" s="5"/>
      <c r="H553" s="5"/>
      <c r="I553" s="5"/>
      <c r="J553" s="121">
        <v>124</v>
      </c>
      <c r="K553" s="124" t="s">
        <v>442</v>
      </c>
      <c r="L553" s="125"/>
      <c r="M553" s="247">
        <v>202</v>
      </c>
      <c r="N553" s="248" t="s">
        <v>443</v>
      </c>
      <c r="O553" s="249"/>
      <c r="P553" s="126" t="s">
        <v>439</v>
      </c>
      <c r="Q553" s="127"/>
      <c r="R553" s="5"/>
      <c r="S553" s="5"/>
      <c r="T553" s="5"/>
      <c r="U553" s="5"/>
      <c r="V553" s="5"/>
      <c r="W553" s="5"/>
      <c r="X553" s="5"/>
      <c r="Y553" s="5"/>
      <c r="Z553" s="5"/>
    </row>
    <row r="554" spans="7:26" ht="11.25" customHeight="1">
      <c r="G554" s="5"/>
      <c r="H554" s="5"/>
      <c r="I554" s="5"/>
      <c r="J554" s="121">
        <v>125</v>
      </c>
      <c r="K554" s="124" t="s">
        <v>445</v>
      </c>
      <c r="L554" s="125"/>
      <c r="M554" s="247">
        <v>206</v>
      </c>
      <c r="N554" s="248" t="s">
        <v>446</v>
      </c>
      <c r="O554" s="249"/>
      <c r="P554" s="126" t="s">
        <v>439</v>
      </c>
      <c r="Q554" s="127"/>
      <c r="R554" s="5"/>
      <c r="S554" s="5"/>
      <c r="T554" s="5"/>
      <c r="U554" s="5"/>
      <c r="V554" s="5"/>
      <c r="W554" s="5"/>
      <c r="X554" s="5"/>
      <c r="Y554" s="5"/>
      <c r="Z554" s="5"/>
    </row>
    <row r="555" spans="7:26" ht="11.25" customHeight="1">
      <c r="G555" s="5"/>
      <c r="H555" s="5"/>
      <c r="I555" s="5"/>
      <c r="J555" s="121">
        <v>126</v>
      </c>
      <c r="K555" s="124" t="s">
        <v>449</v>
      </c>
      <c r="L555" s="125"/>
      <c r="M555" s="247">
        <v>203</v>
      </c>
      <c r="N555" s="248" t="s">
        <v>450</v>
      </c>
      <c r="O555" s="249"/>
      <c r="P555" s="126" t="s">
        <v>439</v>
      </c>
      <c r="Q555" s="127"/>
      <c r="R555" s="5"/>
      <c r="S555" s="5"/>
      <c r="T555" s="5"/>
      <c r="U555" s="5"/>
      <c r="V555" s="5"/>
      <c r="W555" s="5"/>
      <c r="X555" s="5"/>
      <c r="Y555" s="5"/>
      <c r="Z555" s="5"/>
    </row>
    <row r="556" spans="7:26" ht="11.25" customHeight="1">
      <c r="G556" s="5"/>
      <c r="H556" s="5"/>
      <c r="I556" s="5"/>
      <c r="J556" s="121">
        <v>127</v>
      </c>
      <c r="K556" s="124" t="s">
        <v>453</v>
      </c>
      <c r="L556" s="125"/>
      <c r="M556" s="247">
        <v>204</v>
      </c>
      <c r="N556" s="248" t="s">
        <v>454</v>
      </c>
      <c r="O556" s="249"/>
      <c r="P556" s="126" t="s">
        <v>439</v>
      </c>
      <c r="Q556" s="127"/>
      <c r="R556" s="5"/>
      <c r="S556" s="5"/>
      <c r="T556" s="5"/>
      <c r="U556" s="5"/>
      <c r="V556" s="5"/>
      <c r="W556" s="5"/>
      <c r="X556" s="5"/>
      <c r="Y556" s="5"/>
      <c r="Z556" s="5"/>
    </row>
    <row r="557" spans="7:26" ht="11.25" customHeight="1">
      <c r="G557" s="5"/>
      <c r="H557" s="5"/>
      <c r="I557" s="5"/>
      <c r="J557" s="121">
        <v>128</v>
      </c>
      <c r="K557" s="124" t="s">
        <v>457</v>
      </c>
      <c r="L557" s="125"/>
      <c r="M557" s="247">
        <v>207</v>
      </c>
      <c r="N557" s="248" t="s">
        <v>101</v>
      </c>
      <c r="O557" s="249"/>
      <c r="P557" s="126" t="s">
        <v>439</v>
      </c>
      <c r="Q557" s="127"/>
      <c r="R557" s="5"/>
      <c r="S557" s="5"/>
      <c r="T557" s="5"/>
      <c r="U557" s="5"/>
      <c r="V557" s="5"/>
      <c r="W557" s="5"/>
      <c r="X557" s="5"/>
      <c r="Y557" s="5"/>
      <c r="Z557" s="5"/>
    </row>
    <row r="558" spans="7:26" ht="11.25" customHeight="1">
      <c r="G558" s="5"/>
      <c r="H558" s="5"/>
      <c r="I558" s="5"/>
      <c r="J558" s="121">
        <v>129</v>
      </c>
      <c r="K558" s="124" t="s">
        <v>460</v>
      </c>
      <c r="L558" s="125"/>
      <c r="M558" s="247">
        <v>208</v>
      </c>
      <c r="N558" s="248" t="s">
        <v>461</v>
      </c>
      <c r="O558" s="249"/>
      <c r="P558" s="126" t="s">
        <v>439</v>
      </c>
      <c r="Q558" s="127"/>
      <c r="R558" s="5"/>
      <c r="S558" s="5"/>
      <c r="T558" s="5"/>
      <c r="U558" s="5"/>
      <c r="V558" s="5"/>
      <c r="W558" s="5"/>
      <c r="X558" s="5"/>
      <c r="Y558" s="5"/>
      <c r="Z558" s="5"/>
    </row>
    <row r="559" spans="7:26" ht="11.25" customHeight="1">
      <c r="G559" s="5"/>
      <c r="H559" s="5"/>
      <c r="I559" s="5"/>
      <c r="J559" s="121">
        <v>130</v>
      </c>
      <c r="K559" s="124" t="s">
        <v>464</v>
      </c>
      <c r="L559" s="125"/>
      <c r="M559" s="247">
        <v>209</v>
      </c>
      <c r="N559" s="248" t="s">
        <v>102</v>
      </c>
      <c r="O559" s="249"/>
      <c r="P559" s="126" t="s">
        <v>439</v>
      </c>
      <c r="Q559" s="127"/>
      <c r="R559" s="5"/>
      <c r="S559" s="5"/>
      <c r="T559" s="5"/>
      <c r="U559" s="5"/>
      <c r="V559" s="5"/>
      <c r="W559" s="5"/>
      <c r="X559" s="5"/>
      <c r="Y559" s="5"/>
      <c r="Z559" s="5"/>
    </row>
    <row r="560" spans="7:26" ht="11.25" customHeight="1">
      <c r="G560" s="5"/>
      <c r="H560" s="5"/>
      <c r="I560" s="5"/>
      <c r="J560" s="121">
        <v>131</v>
      </c>
      <c r="K560" s="124" t="s">
        <v>467</v>
      </c>
      <c r="L560" s="125"/>
      <c r="M560" s="247">
        <v>210</v>
      </c>
      <c r="N560" s="248" t="s">
        <v>468</v>
      </c>
      <c r="O560" s="249"/>
      <c r="P560" s="126" t="s">
        <v>439</v>
      </c>
      <c r="Q560" s="127"/>
      <c r="R560" s="5"/>
      <c r="S560" s="5"/>
      <c r="T560" s="5"/>
      <c r="U560" s="5"/>
      <c r="V560" s="5"/>
      <c r="W560" s="5"/>
      <c r="X560" s="5"/>
      <c r="Y560" s="5"/>
      <c r="Z560" s="5"/>
    </row>
    <row r="561" spans="7:26" ht="11.25" customHeight="1">
      <c r="G561" s="5"/>
      <c r="H561" s="5"/>
      <c r="I561" s="5"/>
      <c r="J561" s="121">
        <v>132</v>
      </c>
      <c r="K561" s="124" t="s">
        <v>471</v>
      </c>
      <c r="L561" s="125"/>
      <c r="M561" s="247">
        <v>213</v>
      </c>
      <c r="N561" s="248" t="s">
        <v>472</v>
      </c>
      <c r="O561" s="249"/>
      <c r="P561" s="126" t="s">
        <v>439</v>
      </c>
      <c r="Q561" s="127"/>
      <c r="R561" s="5"/>
      <c r="S561" s="5"/>
      <c r="T561" s="5"/>
      <c r="U561" s="5"/>
      <c r="V561" s="5"/>
      <c r="W561" s="5"/>
      <c r="X561" s="5"/>
      <c r="Y561" s="5"/>
      <c r="Z561" s="5"/>
    </row>
    <row r="562" spans="7:26" ht="11.25" customHeight="1">
      <c r="G562" s="5"/>
      <c r="H562" s="5"/>
      <c r="I562" s="5"/>
      <c r="J562" s="121">
        <v>133</v>
      </c>
      <c r="K562" s="124" t="s">
        <v>475</v>
      </c>
      <c r="L562" s="125"/>
      <c r="M562" s="247">
        <v>214</v>
      </c>
      <c r="N562" s="248" t="s">
        <v>476</v>
      </c>
      <c r="O562" s="249"/>
      <c r="P562" s="126" t="s">
        <v>439</v>
      </c>
      <c r="Q562" s="127"/>
      <c r="R562" s="5"/>
      <c r="S562" s="5"/>
      <c r="T562" s="5"/>
      <c r="U562" s="5"/>
      <c r="V562" s="5"/>
      <c r="W562" s="5"/>
      <c r="X562" s="5"/>
      <c r="Y562" s="5"/>
      <c r="Z562" s="5"/>
    </row>
    <row r="563" spans="7:26" ht="11.25" customHeight="1">
      <c r="G563" s="5"/>
      <c r="H563" s="5"/>
      <c r="I563" s="5"/>
      <c r="J563" s="250">
        <v>134</v>
      </c>
      <c r="K563" s="132" t="s">
        <v>479</v>
      </c>
      <c r="L563" s="133"/>
      <c r="M563" s="251">
        <v>212</v>
      </c>
      <c r="N563" s="252" t="s">
        <v>480</v>
      </c>
      <c r="O563" s="253"/>
      <c r="P563" s="134" t="s">
        <v>439</v>
      </c>
      <c r="Q563" s="135"/>
      <c r="R563" s="5"/>
      <c r="S563" s="5"/>
      <c r="T563" s="5"/>
      <c r="U563" s="5"/>
      <c r="V563" s="5"/>
      <c r="W563" s="5"/>
      <c r="X563" s="5"/>
      <c r="Y563" s="5"/>
      <c r="Z563" s="5"/>
    </row>
    <row r="564" spans="7:26" ht="11.25" customHeight="1">
      <c r="G564" s="5"/>
      <c r="H564" s="5"/>
      <c r="I564" s="5"/>
      <c r="J564" s="136">
        <v>135</v>
      </c>
      <c r="K564" s="138" t="s">
        <v>483</v>
      </c>
      <c r="L564" s="139"/>
      <c r="M564" s="254">
        <v>216</v>
      </c>
      <c r="N564" s="255" t="s">
        <v>484</v>
      </c>
      <c r="O564" s="256"/>
      <c r="P564" s="140" t="s">
        <v>390</v>
      </c>
      <c r="Q564" s="141"/>
      <c r="R564" s="5"/>
      <c r="S564" s="5"/>
      <c r="T564" s="5"/>
      <c r="U564" s="5"/>
      <c r="V564" s="5"/>
      <c r="W564" s="5"/>
      <c r="X564" s="5"/>
      <c r="Y564" s="5"/>
      <c r="Z564" s="5"/>
    </row>
    <row r="565" spans="7:26" ht="11.25" customHeight="1">
      <c r="G565" s="5"/>
      <c r="H565" s="5"/>
      <c r="I565" s="5"/>
      <c r="J565" s="144">
        <v>136</v>
      </c>
      <c r="K565" s="145" t="s">
        <v>487</v>
      </c>
      <c r="L565" s="143"/>
      <c r="M565" s="257">
        <v>82</v>
      </c>
      <c r="N565" s="258" t="s">
        <v>488</v>
      </c>
      <c r="O565" s="259"/>
      <c r="P565" s="147" t="s">
        <v>296</v>
      </c>
      <c r="Q565" s="260" t="s">
        <v>382</v>
      </c>
      <c r="R565" s="5"/>
      <c r="S565" s="5"/>
      <c r="T565" s="5"/>
      <c r="U565" s="5"/>
      <c r="V565" s="5"/>
      <c r="W565" s="5"/>
      <c r="X565" s="5"/>
      <c r="Y565" s="5"/>
      <c r="Z565" s="5"/>
    </row>
    <row r="566" spans="7:26" ht="11.25" customHeight="1">
      <c r="G566" s="5"/>
      <c r="H566" s="5"/>
      <c r="I566" s="5"/>
      <c r="J566" s="144">
        <v>137</v>
      </c>
      <c r="K566" s="145" t="s">
        <v>490</v>
      </c>
      <c r="L566" s="146"/>
      <c r="M566" s="257">
        <v>219</v>
      </c>
      <c r="N566" s="258" t="s">
        <v>491</v>
      </c>
      <c r="O566" s="259"/>
      <c r="P566" s="147" t="s">
        <v>390</v>
      </c>
      <c r="Q566" s="148"/>
      <c r="R566" s="5"/>
      <c r="S566" s="5"/>
      <c r="T566" s="5"/>
      <c r="U566" s="5"/>
      <c r="V566" s="5"/>
      <c r="W566" s="5"/>
      <c r="X566" s="5"/>
      <c r="Y566" s="5"/>
      <c r="Z566" s="5"/>
    </row>
    <row r="567" spans="7:26" ht="11.25" customHeight="1">
      <c r="G567" s="5"/>
      <c r="H567" s="5"/>
      <c r="I567" s="5"/>
      <c r="J567" s="144">
        <v>138</v>
      </c>
      <c r="K567" s="145" t="s">
        <v>494</v>
      </c>
      <c r="L567" s="146"/>
      <c r="M567" s="257">
        <v>220</v>
      </c>
      <c r="N567" s="258" t="s">
        <v>495</v>
      </c>
      <c r="O567" s="259"/>
      <c r="P567" s="147" t="s">
        <v>390</v>
      </c>
      <c r="Q567" s="148"/>
      <c r="R567" s="5"/>
      <c r="S567" s="5"/>
      <c r="T567" s="5"/>
      <c r="U567" s="5"/>
      <c r="V567" s="5"/>
      <c r="W567" s="5"/>
      <c r="X567" s="5"/>
      <c r="Y567" s="5"/>
      <c r="Z567" s="5"/>
    </row>
    <row r="568" spans="7:26" ht="11.25" customHeight="1">
      <c r="G568" s="5"/>
      <c r="H568" s="5"/>
      <c r="I568" s="5"/>
      <c r="J568" s="144">
        <v>139</v>
      </c>
      <c r="K568" s="145" t="s">
        <v>498</v>
      </c>
      <c r="L568" s="146"/>
      <c r="M568" s="257">
        <v>221</v>
      </c>
      <c r="N568" s="258" t="s">
        <v>499</v>
      </c>
      <c r="O568" s="259"/>
      <c r="P568" s="147" t="s">
        <v>390</v>
      </c>
      <c r="Q568" s="148"/>
      <c r="R568" s="5"/>
      <c r="S568" s="5"/>
      <c r="T568" s="5"/>
      <c r="U568" s="5"/>
      <c r="V568" s="5"/>
      <c r="W568" s="5"/>
      <c r="X568" s="5"/>
      <c r="Y568" s="5"/>
      <c r="Z568" s="5"/>
    </row>
    <row r="569" spans="7:26" ht="11.25" customHeight="1">
      <c r="G569" s="5"/>
      <c r="H569" s="5"/>
      <c r="I569" s="5"/>
      <c r="J569" s="144">
        <v>140</v>
      </c>
      <c r="K569" s="145" t="s">
        <v>502</v>
      </c>
      <c r="L569" s="146"/>
      <c r="M569" s="257">
        <v>242</v>
      </c>
      <c r="N569" s="258" t="s">
        <v>117</v>
      </c>
      <c r="O569" s="259"/>
      <c r="P569" s="147" t="s">
        <v>390</v>
      </c>
      <c r="Q569" s="148"/>
      <c r="R569" s="5"/>
      <c r="S569" s="5"/>
      <c r="T569" s="5"/>
      <c r="U569" s="5"/>
      <c r="V569" s="5"/>
      <c r="W569" s="5"/>
      <c r="X569" s="5"/>
      <c r="Y569" s="5"/>
      <c r="Z569" s="5"/>
    </row>
    <row r="570" spans="7:26" ht="11.25" customHeight="1">
      <c r="G570" s="5"/>
      <c r="H570" s="5"/>
      <c r="I570" s="5"/>
      <c r="J570" s="144">
        <v>141</v>
      </c>
      <c r="K570" s="145" t="s">
        <v>504</v>
      </c>
      <c r="L570" s="146"/>
      <c r="M570" s="257">
        <v>223</v>
      </c>
      <c r="N570" s="258" t="s">
        <v>505</v>
      </c>
      <c r="O570" s="259"/>
      <c r="P570" s="147" t="s">
        <v>390</v>
      </c>
      <c r="Q570" s="148"/>
      <c r="R570" s="5"/>
      <c r="S570" s="5"/>
      <c r="T570" s="5"/>
      <c r="U570" s="5"/>
      <c r="V570" s="5"/>
      <c r="W570" s="5"/>
      <c r="X570" s="5"/>
      <c r="Y570" s="5"/>
      <c r="Z570" s="5"/>
    </row>
    <row r="571" spans="7:26" ht="11.25" customHeight="1">
      <c r="G571" s="5"/>
      <c r="H571" s="5"/>
      <c r="I571" s="5"/>
      <c r="J571" s="144">
        <v>142</v>
      </c>
      <c r="K571" s="145" t="s">
        <v>509</v>
      </c>
      <c r="L571" s="146"/>
      <c r="M571" s="257">
        <v>0</v>
      </c>
      <c r="N571" s="145" t="s">
        <v>204</v>
      </c>
      <c r="O571" s="261"/>
      <c r="P571" s="147" t="s">
        <v>390</v>
      </c>
      <c r="Q571" s="176" t="s">
        <v>584</v>
      </c>
      <c r="R571" s="5"/>
      <c r="S571" s="5"/>
      <c r="T571" s="5"/>
      <c r="U571" s="5"/>
      <c r="V571" s="5"/>
      <c r="W571" s="5"/>
      <c r="X571" s="5"/>
      <c r="Y571" s="5"/>
      <c r="Z571" s="5"/>
    </row>
    <row r="572" spans="7:26" ht="11.25" customHeight="1">
      <c r="G572" s="5"/>
      <c r="H572" s="5"/>
      <c r="I572" s="5"/>
      <c r="J572" s="144">
        <v>143</v>
      </c>
      <c r="K572" s="145" t="s">
        <v>512</v>
      </c>
      <c r="L572" s="146"/>
      <c r="M572" s="257">
        <v>0</v>
      </c>
      <c r="N572" s="145" t="s">
        <v>204</v>
      </c>
      <c r="O572" s="261"/>
      <c r="P572" s="147" t="s">
        <v>390</v>
      </c>
      <c r="Q572" s="176" t="s">
        <v>585</v>
      </c>
      <c r="R572" s="5"/>
      <c r="S572" s="5"/>
      <c r="T572" s="5"/>
      <c r="U572" s="5"/>
      <c r="V572" s="5"/>
      <c r="W572" s="5"/>
      <c r="X572" s="5"/>
      <c r="Y572" s="5"/>
      <c r="Z572" s="5"/>
    </row>
    <row r="573" spans="7:26" ht="11.25" customHeight="1">
      <c r="G573" s="5"/>
      <c r="H573" s="5"/>
      <c r="I573" s="5"/>
      <c r="J573" s="144">
        <v>144</v>
      </c>
      <c r="K573" s="145" t="s">
        <v>515</v>
      </c>
      <c r="L573" s="146"/>
      <c r="M573" s="257">
        <v>225</v>
      </c>
      <c r="N573" s="258" t="s">
        <v>109</v>
      </c>
      <c r="O573" s="259"/>
      <c r="P573" s="147" t="s">
        <v>390</v>
      </c>
      <c r="Q573" s="148"/>
      <c r="R573" s="5"/>
      <c r="S573" s="5"/>
      <c r="T573" s="5"/>
      <c r="U573" s="5"/>
      <c r="V573" s="5"/>
      <c r="W573" s="5"/>
      <c r="X573" s="5"/>
      <c r="Y573" s="5"/>
      <c r="Z573" s="5"/>
    </row>
    <row r="574" spans="7:26" ht="11.25" customHeight="1">
      <c r="G574" s="5"/>
      <c r="H574" s="5"/>
      <c r="I574" s="5"/>
      <c r="J574" s="144">
        <v>145</v>
      </c>
      <c r="K574" s="145" t="s">
        <v>518</v>
      </c>
      <c r="L574" s="146"/>
      <c r="M574" s="257">
        <v>226</v>
      </c>
      <c r="N574" s="258" t="s">
        <v>519</v>
      </c>
      <c r="O574" s="259"/>
      <c r="P574" s="147" t="s">
        <v>390</v>
      </c>
      <c r="Q574" s="148"/>
      <c r="R574" s="5"/>
      <c r="S574" s="5"/>
      <c r="T574" s="5"/>
      <c r="U574" s="5"/>
      <c r="V574" s="5"/>
      <c r="W574" s="5"/>
      <c r="X574" s="5"/>
      <c r="Y574" s="5"/>
      <c r="Z574" s="5"/>
    </row>
    <row r="575" spans="7:26" ht="11.25" customHeight="1">
      <c r="G575" s="5"/>
      <c r="H575" s="5"/>
      <c r="I575" s="5"/>
      <c r="J575" s="144">
        <v>146</v>
      </c>
      <c r="K575" s="145" t="s">
        <v>522</v>
      </c>
      <c r="L575" s="146"/>
      <c r="M575" s="257">
        <v>227</v>
      </c>
      <c r="N575" s="258" t="s">
        <v>523</v>
      </c>
      <c r="O575" s="259"/>
      <c r="P575" s="147" t="s">
        <v>390</v>
      </c>
      <c r="Q575" s="148"/>
      <c r="R575" s="5"/>
      <c r="S575" s="5"/>
      <c r="T575" s="5"/>
      <c r="U575" s="5"/>
      <c r="V575" s="5"/>
      <c r="W575" s="5"/>
      <c r="X575" s="5"/>
      <c r="Y575" s="5"/>
      <c r="Z575" s="5"/>
    </row>
    <row r="576" spans="7:26" ht="11.25" customHeight="1">
      <c r="G576" s="5"/>
      <c r="H576" s="5"/>
      <c r="I576" s="5"/>
      <c r="J576" s="144">
        <v>147</v>
      </c>
      <c r="K576" s="145" t="s">
        <v>526</v>
      </c>
      <c r="L576" s="146"/>
      <c r="M576" s="257">
        <v>0</v>
      </c>
      <c r="N576" s="145" t="s">
        <v>204</v>
      </c>
      <c r="O576" s="261"/>
      <c r="P576" s="147" t="s">
        <v>390</v>
      </c>
      <c r="Q576" s="176" t="s">
        <v>586</v>
      </c>
      <c r="R576" s="5"/>
      <c r="S576" s="5"/>
      <c r="T576" s="5"/>
      <c r="U576" s="5"/>
      <c r="V576" s="5"/>
      <c r="W576" s="5"/>
      <c r="X576" s="5"/>
      <c r="Y576" s="5"/>
      <c r="Z576" s="5"/>
    </row>
    <row r="577" spans="7:26" ht="11.25" customHeight="1">
      <c r="G577" s="5"/>
      <c r="H577" s="5"/>
      <c r="I577" s="5"/>
      <c r="J577" s="144">
        <v>148</v>
      </c>
      <c r="K577" s="145" t="s">
        <v>529</v>
      </c>
      <c r="L577" s="146"/>
      <c r="M577" s="257">
        <v>228</v>
      </c>
      <c r="N577" s="258" t="s">
        <v>530</v>
      </c>
      <c r="O577" s="259"/>
      <c r="P577" s="147" t="s">
        <v>390</v>
      </c>
      <c r="Q577" s="148"/>
      <c r="R577" s="5"/>
      <c r="S577" s="5"/>
      <c r="T577" s="5"/>
      <c r="U577" s="5"/>
      <c r="V577" s="5"/>
      <c r="W577" s="5"/>
      <c r="X577" s="5"/>
      <c r="Y577" s="5"/>
      <c r="Z577" s="5"/>
    </row>
    <row r="578" spans="7:26" ht="11.25" customHeight="1">
      <c r="G578" s="5"/>
      <c r="H578" s="5"/>
      <c r="I578" s="5"/>
      <c r="J578" s="144">
        <v>149</v>
      </c>
      <c r="K578" s="145" t="s">
        <v>533</v>
      </c>
      <c r="L578" s="146"/>
      <c r="M578" s="257">
        <v>229</v>
      </c>
      <c r="N578" s="258" t="s">
        <v>534</v>
      </c>
      <c r="O578" s="259"/>
      <c r="P578" s="147" t="s">
        <v>390</v>
      </c>
      <c r="Q578" s="148"/>
      <c r="R578" s="5"/>
      <c r="S578" s="5"/>
      <c r="T578" s="5"/>
      <c r="U578" s="5"/>
      <c r="V578" s="5"/>
      <c r="W578" s="5"/>
      <c r="X578" s="5"/>
      <c r="Y578" s="5"/>
      <c r="Z578" s="5"/>
    </row>
    <row r="579" spans="7:26" ht="11.25" customHeight="1">
      <c r="G579" s="5"/>
      <c r="H579" s="5"/>
      <c r="I579" s="5"/>
      <c r="J579" s="144">
        <v>150</v>
      </c>
      <c r="K579" s="145" t="s">
        <v>537</v>
      </c>
      <c r="L579" s="146"/>
      <c r="M579" s="257">
        <v>230</v>
      </c>
      <c r="N579" s="258" t="s">
        <v>538</v>
      </c>
      <c r="O579" s="259"/>
      <c r="P579" s="147" t="s">
        <v>390</v>
      </c>
      <c r="Q579" s="148"/>
      <c r="R579" s="5"/>
      <c r="S579" s="5"/>
      <c r="T579" s="5"/>
      <c r="U579" s="5"/>
      <c r="V579" s="5"/>
      <c r="W579" s="5"/>
      <c r="X579" s="5"/>
      <c r="Y579" s="5"/>
      <c r="Z579" s="5"/>
    </row>
    <row r="580" spans="7:26" ht="11.25" customHeight="1">
      <c r="G580" s="5"/>
      <c r="H580" s="5"/>
      <c r="I580" s="5"/>
      <c r="J580" s="144">
        <v>151</v>
      </c>
      <c r="K580" s="145" t="s">
        <v>541</v>
      </c>
      <c r="L580" s="146"/>
      <c r="M580" s="257">
        <v>232</v>
      </c>
      <c r="N580" s="258" t="s">
        <v>542</v>
      </c>
      <c r="O580" s="259"/>
      <c r="P580" s="147" t="s">
        <v>390</v>
      </c>
      <c r="Q580" s="148"/>
      <c r="R580" s="5"/>
      <c r="S580" s="5"/>
      <c r="T580" s="5"/>
      <c r="U580" s="5"/>
      <c r="V580" s="5"/>
      <c r="W580" s="5"/>
      <c r="X580" s="5"/>
      <c r="Y580" s="5"/>
      <c r="Z580" s="5"/>
    </row>
    <row r="581" spans="7:26" ht="11.25" customHeight="1">
      <c r="G581" s="5"/>
      <c r="H581" s="5"/>
      <c r="I581" s="5"/>
      <c r="J581" s="144">
        <v>152</v>
      </c>
      <c r="K581" s="145" t="s">
        <v>545</v>
      </c>
      <c r="L581" s="146"/>
      <c r="M581" s="257">
        <v>0</v>
      </c>
      <c r="N581" s="145" t="s">
        <v>204</v>
      </c>
      <c r="O581" s="261"/>
      <c r="P581" s="147" t="s">
        <v>390</v>
      </c>
      <c r="Q581" s="176" t="s">
        <v>587</v>
      </c>
      <c r="R581" s="5"/>
      <c r="S581" s="5"/>
      <c r="T581" s="5"/>
      <c r="U581" s="5"/>
      <c r="V581" s="5"/>
      <c r="W581" s="5"/>
      <c r="X581" s="5"/>
      <c r="Y581" s="5"/>
      <c r="Z581" s="5"/>
    </row>
    <row r="582" spans="7:26" ht="11.25" customHeight="1">
      <c r="G582" s="5"/>
      <c r="H582" s="5"/>
      <c r="I582" s="5"/>
      <c r="J582" s="144">
        <v>153</v>
      </c>
      <c r="K582" s="145" t="s">
        <v>548</v>
      </c>
      <c r="L582" s="146"/>
      <c r="M582" s="257">
        <v>0</v>
      </c>
      <c r="N582" s="145" t="s">
        <v>204</v>
      </c>
      <c r="O582" s="261"/>
      <c r="P582" s="147" t="s">
        <v>390</v>
      </c>
      <c r="Q582" s="176" t="s">
        <v>588</v>
      </c>
      <c r="R582" s="5"/>
      <c r="S582" s="5"/>
      <c r="T582" s="5"/>
      <c r="U582" s="5"/>
      <c r="V582" s="5"/>
      <c r="W582" s="5"/>
      <c r="X582" s="5"/>
      <c r="Y582" s="5"/>
      <c r="Z582" s="5"/>
    </row>
    <row r="583" spans="7:26" ht="11.25" customHeight="1">
      <c r="G583" s="5"/>
      <c r="H583" s="5"/>
      <c r="I583" s="5"/>
      <c r="J583" s="144">
        <v>154</v>
      </c>
      <c r="K583" s="145" t="s">
        <v>550</v>
      </c>
      <c r="L583" s="146"/>
      <c r="M583" s="257">
        <v>237</v>
      </c>
      <c r="N583" s="258" t="s">
        <v>551</v>
      </c>
      <c r="O583" s="259"/>
      <c r="P583" s="147" t="s">
        <v>390</v>
      </c>
      <c r="Q583" s="148"/>
      <c r="R583" s="5"/>
      <c r="S583" s="5"/>
      <c r="T583" s="5"/>
      <c r="U583" s="5"/>
      <c r="V583" s="5"/>
      <c r="W583" s="5"/>
      <c r="X583" s="5"/>
      <c r="Y583" s="5"/>
      <c r="Z583" s="5"/>
    </row>
    <row r="584" spans="7:26" ht="11.25" customHeight="1">
      <c r="G584" s="5"/>
      <c r="H584" s="5"/>
      <c r="I584" s="5"/>
      <c r="J584" s="144">
        <v>155</v>
      </c>
      <c r="K584" s="145" t="s">
        <v>553</v>
      </c>
      <c r="L584" s="146"/>
      <c r="M584" s="257">
        <v>239</v>
      </c>
      <c r="N584" s="258" t="s">
        <v>554</v>
      </c>
      <c r="O584" s="259"/>
      <c r="P584" s="147" t="s">
        <v>390</v>
      </c>
      <c r="Q584" s="148"/>
      <c r="R584" s="5"/>
      <c r="S584" s="5"/>
      <c r="T584" s="5"/>
      <c r="U584" s="5"/>
      <c r="V584" s="5"/>
      <c r="W584" s="5"/>
      <c r="X584" s="5"/>
      <c r="Y584" s="5"/>
      <c r="Z584" s="5"/>
    </row>
    <row r="585" spans="7:26" ht="11.25" customHeight="1">
      <c r="G585" s="5"/>
      <c r="H585" s="5"/>
      <c r="I585" s="5"/>
      <c r="J585" s="144">
        <v>156</v>
      </c>
      <c r="K585" s="145" t="s">
        <v>556</v>
      </c>
      <c r="L585" s="146"/>
      <c r="M585" s="257">
        <v>269</v>
      </c>
      <c r="N585" s="258" t="s">
        <v>557</v>
      </c>
      <c r="O585" s="259"/>
      <c r="P585" s="147" t="s">
        <v>390</v>
      </c>
      <c r="Q585" s="148"/>
      <c r="R585" s="5"/>
      <c r="S585" s="5"/>
      <c r="T585" s="5"/>
      <c r="U585" s="5"/>
      <c r="V585" s="5"/>
      <c r="W585" s="5"/>
      <c r="X585" s="5"/>
      <c r="Y585" s="5"/>
      <c r="Z585" s="5"/>
    </row>
    <row r="586" spans="7:26" ht="11.25" customHeight="1">
      <c r="G586" s="5"/>
      <c r="H586" s="5"/>
      <c r="I586" s="5"/>
      <c r="J586" s="144">
        <v>157</v>
      </c>
      <c r="K586" s="145" t="s">
        <v>558</v>
      </c>
      <c r="L586" s="146"/>
      <c r="M586" s="257">
        <v>241</v>
      </c>
      <c r="N586" s="258" t="s">
        <v>559</v>
      </c>
      <c r="O586" s="259"/>
      <c r="P586" s="147" t="s">
        <v>390</v>
      </c>
      <c r="Q586" s="148"/>
      <c r="R586" s="5"/>
      <c r="S586" s="5"/>
      <c r="T586" s="5"/>
      <c r="U586" s="5"/>
      <c r="V586" s="5"/>
      <c r="W586" s="5"/>
      <c r="X586" s="5"/>
      <c r="Y586" s="5"/>
      <c r="Z586" s="5"/>
    </row>
    <row r="587" spans="7:26" ht="11.25" customHeight="1">
      <c r="G587" s="5"/>
      <c r="H587" s="5"/>
      <c r="I587" s="5"/>
      <c r="J587" s="144">
        <v>158</v>
      </c>
      <c r="K587" s="145" t="s">
        <v>560</v>
      </c>
      <c r="L587" s="146"/>
      <c r="M587" s="257">
        <v>243</v>
      </c>
      <c r="N587" s="258" t="s">
        <v>561</v>
      </c>
      <c r="O587" s="259"/>
      <c r="P587" s="147" t="s">
        <v>390</v>
      </c>
      <c r="Q587" s="148"/>
      <c r="R587" s="5"/>
      <c r="S587" s="5"/>
      <c r="T587" s="5"/>
      <c r="U587" s="5"/>
      <c r="V587" s="5"/>
      <c r="W587" s="5"/>
      <c r="X587" s="5"/>
      <c r="Y587" s="5"/>
      <c r="Z587" s="5"/>
    </row>
    <row r="588" spans="7:26" ht="11.25" customHeight="1">
      <c r="G588" s="5"/>
      <c r="H588" s="5"/>
      <c r="I588" s="5"/>
      <c r="J588" s="144">
        <v>159</v>
      </c>
      <c r="K588" s="145" t="s">
        <v>564</v>
      </c>
      <c r="L588" s="146"/>
      <c r="M588" s="257">
        <v>246</v>
      </c>
      <c r="N588" s="258" t="s">
        <v>565</v>
      </c>
      <c r="O588" s="259"/>
      <c r="P588" s="147" t="s">
        <v>390</v>
      </c>
      <c r="Q588" s="148"/>
      <c r="R588" s="5"/>
      <c r="S588" s="5"/>
      <c r="T588" s="5"/>
      <c r="U588" s="5"/>
      <c r="V588" s="5"/>
      <c r="W588" s="5"/>
      <c r="X588" s="5"/>
      <c r="Y588" s="5"/>
      <c r="Z588" s="5"/>
    </row>
    <row r="589" spans="7:26" ht="11.25" customHeight="1">
      <c r="G589" s="5"/>
      <c r="H589" s="5"/>
      <c r="I589" s="5"/>
      <c r="J589" s="144">
        <v>160</v>
      </c>
      <c r="K589" s="145" t="s">
        <v>568</v>
      </c>
      <c r="L589" s="146"/>
      <c r="M589" s="257">
        <v>247</v>
      </c>
      <c r="N589" s="258" t="s">
        <v>569</v>
      </c>
      <c r="O589" s="259"/>
      <c r="P589" s="147" t="s">
        <v>390</v>
      </c>
      <c r="Q589" s="148"/>
      <c r="R589" s="5"/>
      <c r="S589" s="5"/>
      <c r="T589" s="5"/>
      <c r="U589" s="5"/>
      <c r="V589" s="5"/>
      <c r="W589" s="5"/>
      <c r="X589" s="5"/>
      <c r="Y589" s="5"/>
      <c r="Z589" s="5"/>
    </row>
    <row r="590" spans="7:26" ht="11.25" customHeight="1">
      <c r="G590" s="5"/>
      <c r="H590" s="5"/>
      <c r="I590" s="5"/>
      <c r="J590" s="144">
        <v>161</v>
      </c>
      <c r="K590" s="145" t="s">
        <v>572</v>
      </c>
      <c r="L590" s="146"/>
      <c r="M590" s="257">
        <v>249</v>
      </c>
      <c r="N590" s="258" t="s">
        <v>573</v>
      </c>
      <c r="O590" s="259"/>
      <c r="P590" s="147" t="s">
        <v>390</v>
      </c>
      <c r="Q590" s="148"/>
      <c r="R590" s="5"/>
      <c r="S590" s="5"/>
      <c r="T590" s="5"/>
      <c r="U590" s="5"/>
      <c r="V590" s="5"/>
      <c r="W590" s="5"/>
      <c r="X590" s="5"/>
      <c r="Y590" s="5"/>
      <c r="Z590" s="5"/>
    </row>
    <row r="591" spans="7:26" ht="11.25" customHeight="1">
      <c r="G591" s="5"/>
      <c r="H591" s="5"/>
      <c r="I591" s="5"/>
      <c r="J591" s="144">
        <v>162</v>
      </c>
      <c r="K591" s="145" t="s">
        <v>576</v>
      </c>
      <c r="L591" s="146"/>
      <c r="M591" s="257">
        <v>250</v>
      </c>
      <c r="N591" s="258" t="s">
        <v>577</v>
      </c>
      <c r="O591" s="259"/>
      <c r="P591" s="147" t="s">
        <v>390</v>
      </c>
      <c r="Q591" s="148"/>
      <c r="R591" s="5"/>
      <c r="S591" s="5"/>
      <c r="T591" s="5"/>
      <c r="U591" s="5"/>
      <c r="V591" s="5"/>
      <c r="W591" s="5"/>
      <c r="X591" s="5"/>
      <c r="Y591" s="5"/>
      <c r="Z591" s="5"/>
    </row>
    <row r="592" spans="7:26" ht="11.25" customHeight="1">
      <c r="G592" s="5"/>
      <c r="H592" s="5"/>
      <c r="I592" s="5"/>
      <c r="J592" s="144">
        <v>163</v>
      </c>
      <c r="K592" s="145" t="s">
        <v>389</v>
      </c>
      <c r="L592" s="146"/>
      <c r="M592" s="257">
        <v>251</v>
      </c>
      <c r="N592" s="258" t="s">
        <v>121</v>
      </c>
      <c r="O592" s="259"/>
      <c r="P592" s="147" t="s">
        <v>390</v>
      </c>
      <c r="Q592" s="148"/>
      <c r="R592" s="5"/>
      <c r="S592" s="5"/>
      <c r="T592" s="5"/>
      <c r="U592" s="5"/>
      <c r="V592" s="5"/>
      <c r="W592" s="5"/>
      <c r="X592" s="5"/>
      <c r="Y592" s="5"/>
      <c r="Z592" s="5"/>
    </row>
    <row r="593" spans="7:26" ht="11.25" customHeight="1">
      <c r="G593" s="5"/>
      <c r="H593" s="5"/>
      <c r="I593" s="5"/>
      <c r="J593" s="144">
        <v>164</v>
      </c>
      <c r="K593" s="145" t="s">
        <v>393</v>
      </c>
      <c r="L593" s="146"/>
      <c r="M593" s="257">
        <v>252</v>
      </c>
      <c r="N593" s="258" t="s">
        <v>394</v>
      </c>
      <c r="O593" s="259"/>
      <c r="P593" s="147" t="s">
        <v>390</v>
      </c>
      <c r="Q593" s="148"/>
      <c r="R593" s="5"/>
      <c r="S593" s="5"/>
      <c r="T593" s="5"/>
      <c r="U593" s="5"/>
      <c r="V593" s="5"/>
      <c r="W593" s="5"/>
      <c r="X593" s="5"/>
      <c r="Y593" s="5"/>
      <c r="Z593" s="5"/>
    </row>
    <row r="594" spans="7:26" ht="11.25" customHeight="1">
      <c r="G594" s="5"/>
      <c r="H594" s="5"/>
      <c r="I594" s="5"/>
      <c r="J594" s="144">
        <v>165</v>
      </c>
      <c r="K594" s="145" t="s">
        <v>397</v>
      </c>
      <c r="L594" s="146"/>
      <c r="M594" s="257">
        <v>279</v>
      </c>
      <c r="N594" s="258" t="s">
        <v>398</v>
      </c>
      <c r="O594" s="259"/>
      <c r="P594" s="147" t="s">
        <v>390</v>
      </c>
      <c r="Q594" s="148"/>
      <c r="R594" s="5"/>
      <c r="S594" s="5"/>
      <c r="T594" s="5"/>
      <c r="U594" s="5"/>
      <c r="V594" s="5"/>
      <c r="W594" s="5"/>
      <c r="X594" s="5"/>
      <c r="Y594" s="5"/>
      <c r="Z594" s="5"/>
    </row>
    <row r="595" spans="7:26" ht="11.25" customHeight="1">
      <c r="G595" s="5"/>
      <c r="H595" s="5"/>
      <c r="I595" s="5"/>
      <c r="J595" s="144">
        <v>166</v>
      </c>
      <c r="K595" s="145" t="s">
        <v>401</v>
      </c>
      <c r="L595" s="146"/>
      <c r="M595" s="257">
        <v>254</v>
      </c>
      <c r="N595" s="258" t="s">
        <v>402</v>
      </c>
      <c r="O595" s="259"/>
      <c r="P595" s="147" t="s">
        <v>390</v>
      </c>
      <c r="Q595" s="148"/>
      <c r="R595" s="5"/>
      <c r="S595" s="5"/>
      <c r="T595" s="5"/>
      <c r="U595" s="5"/>
      <c r="V595" s="5"/>
      <c r="W595" s="5"/>
      <c r="X595" s="5"/>
      <c r="Y595" s="5"/>
      <c r="Z595" s="5"/>
    </row>
    <row r="596" spans="7:26" ht="11.25" customHeight="1">
      <c r="G596" s="5"/>
      <c r="H596" s="5"/>
      <c r="I596" s="5"/>
      <c r="J596" s="144">
        <v>167</v>
      </c>
      <c r="K596" s="145" t="s">
        <v>404</v>
      </c>
      <c r="L596" s="146"/>
      <c r="M596" s="257">
        <v>255</v>
      </c>
      <c r="N596" s="258" t="s">
        <v>405</v>
      </c>
      <c r="O596" s="259"/>
      <c r="P596" s="147" t="s">
        <v>390</v>
      </c>
      <c r="Q596" s="148"/>
      <c r="R596" s="5"/>
      <c r="S596" s="5"/>
      <c r="T596" s="5"/>
      <c r="U596" s="5"/>
      <c r="V596" s="5"/>
      <c r="W596" s="5"/>
      <c r="X596" s="5"/>
      <c r="Y596" s="5"/>
      <c r="Z596" s="5"/>
    </row>
    <row r="597" spans="7:26" ht="11.25" customHeight="1">
      <c r="G597" s="5"/>
      <c r="H597" s="5"/>
      <c r="I597" s="5"/>
      <c r="J597" s="144">
        <v>168</v>
      </c>
      <c r="K597" s="145" t="s">
        <v>408</v>
      </c>
      <c r="L597" s="146"/>
      <c r="M597" s="257">
        <v>259</v>
      </c>
      <c r="N597" s="258" t="s">
        <v>409</v>
      </c>
      <c r="O597" s="259"/>
      <c r="P597" s="147" t="s">
        <v>390</v>
      </c>
      <c r="Q597" s="148"/>
      <c r="R597" s="5"/>
      <c r="S597" s="5"/>
      <c r="T597" s="5"/>
      <c r="U597" s="5"/>
      <c r="V597" s="5"/>
      <c r="W597" s="5"/>
      <c r="X597" s="5"/>
      <c r="Y597" s="5"/>
      <c r="Z597" s="5"/>
    </row>
    <row r="598" spans="7:26" ht="11.25" customHeight="1">
      <c r="G598" s="5"/>
      <c r="H598" s="5"/>
      <c r="I598" s="5"/>
      <c r="J598" s="144">
        <v>169</v>
      </c>
      <c r="K598" s="145" t="s">
        <v>412</v>
      </c>
      <c r="L598" s="146"/>
      <c r="M598" s="257">
        <v>257</v>
      </c>
      <c r="N598" s="258" t="s">
        <v>124</v>
      </c>
      <c r="O598" s="259"/>
      <c r="P598" s="147" t="s">
        <v>390</v>
      </c>
      <c r="Q598" s="148"/>
      <c r="R598" s="5"/>
      <c r="S598" s="5"/>
      <c r="T598" s="5"/>
      <c r="U598" s="5"/>
      <c r="V598" s="5"/>
      <c r="W598" s="5"/>
      <c r="X598" s="5"/>
      <c r="Y598" s="5"/>
      <c r="Z598" s="5"/>
    </row>
    <row r="599" spans="7:26" ht="11.25" customHeight="1">
      <c r="G599" s="5"/>
      <c r="H599" s="5"/>
      <c r="I599" s="5"/>
      <c r="J599" s="144">
        <v>170</v>
      </c>
      <c r="K599" s="145" t="s">
        <v>415</v>
      </c>
      <c r="L599" s="146"/>
      <c r="M599" s="257">
        <v>260</v>
      </c>
      <c r="N599" s="258" t="s">
        <v>126</v>
      </c>
      <c r="O599" s="259"/>
      <c r="P599" s="147" t="s">
        <v>390</v>
      </c>
      <c r="Q599" s="148"/>
      <c r="R599" s="5"/>
      <c r="S599" s="5"/>
      <c r="T599" s="5"/>
      <c r="U599" s="5"/>
      <c r="V599" s="5"/>
      <c r="W599" s="5"/>
      <c r="X599" s="5"/>
      <c r="Y599" s="5"/>
      <c r="Z599" s="5"/>
    </row>
    <row r="600" spans="7:26" ht="11.25" customHeight="1">
      <c r="G600" s="5"/>
      <c r="H600" s="5"/>
      <c r="I600" s="5"/>
      <c r="J600" s="144">
        <v>171</v>
      </c>
      <c r="K600" s="145" t="s">
        <v>417</v>
      </c>
      <c r="L600" s="146"/>
      <c r="M600" s="257">
        <v>264</v>
      </c>
      <c r="N600" s="258" t="s">
        <v>130</v>
      </c>
      <c r="O600" s="259"/>
      <c r="P600" s="147" t="s">
        <v>390</v>
      </c>
      <c r="Q600" s="148"/>
      <c r="R600" s="5"/>
      <c r="S600" s="5"/>
      <c r="T600" s="5"/>
      <c r="U600" s="5"/>
      <c r="V600" s="5"/>
      <c r="W600" s="5"/>
      <c r="X600" s="5"/>
      <c r="Y600" s="5"/>
      <c r="Z600" s="5"/>
    </row>
    <row r="601" spans="7:26" ht="11.25" customHeight="1">
      <c r="G601" s="5"/>
      <c r="H601" s="5"/>
      <c r="I601" s="5"/>
      <c r="J601" s="144">
        <v>172</v>
      </c>
      <c r="K601" s="145" t="s">
        <v>420</v>
      </c>
      <c r="L601" s="146"/>
      <c r="M601" s="257">
        <v>281</v>
      </c>
      <c r="N601" s="258" t="s">
        <v>137</v>
      </c>
      <c r="O601" s="259"/>
      <c r="P601" s="147" t="s">
        <v>390</v>
      </c>
      <c r="Q601" s="148"/>
      <c r="R601" s="5"/>
      <c r="S601" s="5"/>
      <c r="T601" s="5"/>
      <c r="U601" s="5"/>
      <c r="V601" s="5"/>
      <c r="W601" s="5"/>
      <c r="X601" s="5"/>
      <c r="Y601" s="5"/>
      <c r="Z601" s="5"/>
    </row>
    <row r="602" spans="7:26" ht="11.25" customHeight="1">
      <c r="G602" s="5"/>
      <c r="H602" s="5"/>
      <c r="I602" s="5"/>
      <c r="J602" s="144">
        <v>173</v>
      </c>
      <c r="K602" s="145" t="s">
        <v>423</v>
      </c>
      <c r="L602" s="146"/>
      <c r="M602" s="257">
        <v>266</v>
      </c>
      <c r="N602" s="258" t="s">
        <v>424</v>
      </c>
      <c r="O602" s="259"/>
      <c r="P602" s="147" t="s">
        <v>390</v>
      </c>
      <c r="Q602" s="148"/>
      <c r="R602" s="5"/>
      <c r="S602" s="5"/>
      <c r="T602" s="5"/>
      <c r="U602" s="5"/>
      <c r="V602" s="5"/>
      <c r="W602" s="5"/>
      <c r="X602" s="5"/>
      <c r="Y602" s="5"/>
      <c r="Z602" s="5"/>
    </row>
    <row r="603" spans="7:26" ht="11.25" customHeight="1">
      <c r="G603" s="5"/>
      <c r="H603" s="5"/>
      <c r="I603" s="5"/>
      <c r="J603" s="144">
        <v>174</v>
      </c>
      <c r="K603" s="145" t="s">
        <v>427</v>
      </c>
      <c r="L603" s="146"/>
      <c r="M603" s="257">
        <v>267</v>
      </c>
      <c r="N603" s="258" t="s">
        <v>132</v>
      </c>
      <c r="O603" s="259"/>
      <c r="P603" s="147" t="s">
        <v>390</v>
      </c>
      <c r="Q603" s="148"/>
      <c r="R603" s="5"/>
      <c r="S603" s="5"/>
      <c r="T603" s="5"/>
      <c r="U603" s="5"/>
      <c r="V603" s="5"/>
      <c r="W603" s="5"/>
      <c r="X603" s="5"/>
      <c r="Y603" s="5"/>
      <c r="Z603" s="5"/>
    </row>
    <row r="604" spans="7:26" ht="11.25" customHeight="1">
      <c r="G604" s="5"/>
      <c r="H604" s="5"/>
      <c r="I604" s="5"/>
      <c r="J604" s="144">
        <v>175</v>
      </c>
      <c r="K604" s="145" t="s">
        <v>431</v>
      </c>
      <c r="L604" s="146"/>
      <c r="M604" s="257">
        <v>270</v>
      </c>
      <c r="N604" s="258" t="s">
        <v>432</v>
      </c>
      <c r="O604" s="259"/>
      <c r="P604" s="147" t="s">
        <v>390</v>
      </c>
      <c r="Q604" s="148"/>
      <c r="R604" s="5"/>
      <c r="S604" s="5"/>
      <c r="T604" s="5"/>
      <c r="U604" s="5"/>
      <c r="V604" s="5"/>
      <c r="W604" s="5"/>
      <c r="X604" s="5"/>
      <c r="Y604" s="5"/>
      <c r="Z604" s="5"/>
    </row>
    <row r="605" spans="7:26" ht="11.25" customHeight="1">
      <c r="G605" s="5"/>
      <c r="H605" s="5"/>
      <c r="I605" s="5"/>
      <c r="J605" s="144">
        <v>176</v>
      </c>
      <c r="K605" s="145" t="s">
        <v>435</v>
      </c>
      <c r="L605" s="146"/>
      <c r="M605" s="257">
        <v>271</v>
      </c>
      <c r="N605" s="258" t="s">
        <v>436</v>
      </c>
      <c r="O605" s="259"/>
      <c r="P605" s="147" t="s">
        <v>390</v>
      </c>
      <c r="Q605" s="148"/>
      <c r="R605" s="5"/>
      <c r="S605" s="5"/>
      <c r="T605" s="5"/>
      <c r="U605" s="5"/>
      <c r="V605" s="5"/>
      <c r="W605" s="5"/>
      <c r="X605" s="5"/>
      <c r="Y605" s="5"/>
      <c r="Z605" s="5"/>
    </row>
    <row r="606" spans="7:26" ht="11.25" customHeight="1">
      <c r="G606" s="5"/>
      <c r="H606" s="5"/>
      <c r="I606" s="5"/>
      <c r="J606" s="144">
        <v>177</v>
      </c>
      <c r="K606" s="145" t="s">
        <v>440</v>
      </c>
      <c r="L606" s="146"/>
      <c r="M606" s="257">
        <v>272</v>
      </c>
      <c r="N606" s="258" t="s">
        <v>441</v>
      </c>
      <c r="O606" s="259"/>
      <c r="P606" s="147" t="s">
        <v>390</v>
      </c>
      <c r="Q606" s="148"/>
      <c r="R606" s="5"/>
      <c r="S606" s="5"/>
      <c r="T606" s="5"/>
      <c r="U606" s="5"/>
      <c r="V606" s="5"/>
      <c r="W606" s="5"/>
      <c r="X606" s="5"/>
      <c r="Y606" s="5"/>
      <c r="Z606" s="5"/>
    </row>
    <row r="607" spans="7:26" ht="11.25" customHeight="1">
      <c r="G607" s="5"/>
      <c r="H607" s="5"/>
      <c r="I607" s="5"/>
      <c r="J607" s="144">
        <v>178</v>
      </c>
      <c r="K607" s="145" t="s">
        <v>444</v>
      </c>
      <c r="L607" s="146"/>
      <c r="M607" s="257">
        <v>273</v>
      </c>
      <c r="N607" s="258" t="s">
        <v>134</v>
      </c>
      <c r="O607" s="259"/>
      <c r="P607" s="147" t="s">
        <v>390</v>
      </c>
      <c r="Q607" s="148"/>
      <c r="R607" s="5"/>
      <c r="S607" s="5"/>
      <c r="T607" s="5"/>
      <c r="U607" s="5"/>
      <c r="V607" s="5"/>
      <c r="W607" s="5"/>
      <c r="X607" s="5"/>
      <c r="Y607" s="5"/>
      <c r="Z607" s="5"/>
    </row>
    <row r="608" spans="7:26" ht="11.25" customHeight="1">
      <c r="G608" s="5"/>
      <c r="H608" s="5"/>
      <c r="I608" s="5"/>
      <c r="J608" s="144">
        <v>179</v>
      </c>
      <c r="K608" s="145" t="s">
        <v>447</v>
      </c>
      <c r="L608" s="146"/>
      <c r="M608" s="257">
        <v>274</v>
      </c>
      <c r="N608" s="258" t="s">
        <v>448</v>
      </c>
      <c r="O608" s="259"/>
      <c r="P608" s="147" t="s">
        <v>390</v>
      </c>
      <c r="Q608" s="148"/>
      <c r="R608" s="5"/>
      <c r="S608" s="5"/>
      <c r="T608" s="5"/>
      <c r="U608" s="5"/>
      <c r="V608" s="5"/>
      <c r="W608" s="5"/>
      <c r="X608" s="5"/>
      <c r="Y608" s="5"/>
      <c r="Z608" s="5"/>
    </row>
    <row r="609" spans="7:26" ht="11.25" customHeight="1">
      <c r="G609" s="5"/>
      <c r="H609" s="5"/>
      <c r="I609" s="5"/>
      <c r="J609" s="144">
        <v>180</v>
      </c>
      <c r="K609" s="145" t="s">
        <v>451</v>
      </c>
      <c r="L609" s="146"/>
      <c r="M609" s="257">
        <v>277</v>
      </c>
      <c r="N609" s="258" t="s">
        <v>452</v>
      </c>
      <c r="O609" s="259"/>
      <c r="P609" s="147" t="s">
        <v>390</v>
      </c>
      <c r="Q609" s="148"/>
      <c r="R609" s="5"/>
      <c r="S609" s="5"/>
      <c r="T609" s="5"/>
      <c r="U609" s="5"/>
      <c r="V609" s="5"/>
      <c r="W609" s="5"/>
      <c r="X609" s="5"/>
      <c r="Y609" s="5"/>
      <c r="Z609" s="5"/>
    </row>
    <row r="610" spans="7:26" ht="11.25" customHeight="1">
      <c r="G610" s="5"/>
      <c r="H610" s="5"/>
      <c r="I610" s="5"/>
      <c r="J610" s="144">
        <v>181</v>
      </c>
      <c r="K610" s="145" t="s">
        <v>455</v>
      </c>
      <c r="L610" s="146"/>
      <c r="M610" s="257">
        <v>276</v>
      </c>
      <c r="N610" s="258" t="s">
        <v>456</v>
      </c>
      <c r="O610" s="259"/>
      <c r="P610" s="147" t="s">
        <v>390</v>
      </c>
      <c r="Q610" s="148"/>
      <c r="R610" s="5"/>
      <c r="S610" s="5"/>
      <c r="T610" s="5"/>
      <c r="U610" s="5"/>
      <c r="V610" s="5"/>
      <c r="W610" s="5"/>
      <c r="X610" s="5"/>
      <c r="Y610" s="5"/>
      <c r="Z610" s="5"/>
    </row>
    <row r="611" spans="7:26" ht="11.25" customHeight="1">
      <c r="G611" s="5"/>
      <c r="H611" s="5"/>
      <c r="I611" s="5"/>
      <c r="J611" s="144">
        <v>182</v>
      </c>
      <c r="K611" s="145" t="s">
        <v>458</v>
      </c>
      <c r="L611" s="146"/>
      <c r="M611" s="257">
        <v>280</v>
      </c>
      <c r="N611" s="258" t="s">
        <v>459</v>
      </c>
      <c r="O611" s="259"/>
      <c r="P611" s="147" t="s">
        <v>390</v>
      </c>
      <c r="Q611" s="148"/>
      <c r="R611" s="5"/>
      <c r="S611" s="5"/>
      <c r="T611" s="5"/>
      <c r="U611" s="5"/>
      <c r="V611" s="5"/>
      <c r="W611" s="5"/>
      <c r="X611" s="5"/>
      <c r="Y611" s="5"/>
      <c r="Z611" s="5"/>
    </row>
    <row r="612" spans="7:26" ht="11.25" customHeight="1">
      <c r="G612" s="5"/>
      <c r="H612" s="5"/>
      <c r="I612" s="5"/>
      <c r="J612" s="144">
        <v>183</v>
      </c>
      <c r="K612" s="145" t="s">
        <v>462</v>
      </c>
      <c r="L612" s="146"/>
      <c r="M612" s="257">
        <v>289</v>
      </c>
      <c r="N612" s="258" t="s">
        <v>463</v>
      </c>
      <c r="O612" s="259"/>
      <c r="P612" s="147" t="s">
        <v>390</v>
      </c>
      <c r="Q612" s="148"/>
      <c r="R612" s="5"/>
      <c r="S612" s="5"/>
      <c r="T612" s="5"/>
      <c r="U612" s="5"/>
      <c r="V612" s="5"/>
      <c r="W612" s="5"/>
      <c r="X612" s="5"/>
      <c r="Y612" s="5"/>
      <c r="Z612" s="5"/>
    </row>
    <row r="613" spans="7:26" ht="11.25" customHeight="1">
      <c r="G613" s="5"/>
      <c r="H613" s="5"/>
      <c r="I613" s="5"/>
      <c r="J613" s="144">
        <v>184</v>
      </c>
      <c r="K613" s="145" t="s">
        <v>465</v>
      </c>
      <c r="L613" s="146"/>
      <c r="M613" s="257">
        <v>287</v>
      </c>
      <c r="N613" s="258" t="s">
        <v>466</v>
      </c>
      <c r="O613" s="259"/>
      <c r="P613" s="147" t="s">
        <v>390</v>
      </c>
      <c r="Q613" s="148"/>
      <c r="R613" s="5"/>
      <c r="S613" s="5"/>
      <c r="T613" s="5"/>
      <c r="U613" s="5"/>
      <c r="V613" s="5"/>
      <c r="W613" s="5"/>
      <c r="X613" s="5"/>
      <c r="Y613" s="5"/>
      <c r="Z613" s="5"/>
    </row>
    <row r="614" spans="7:26" ht="11.25" customHeight="1">
      <c r="G614" s="5"/>
      <c r="H614" s="5"/>
      <c r="I614" s="5"/>
      <c r="J614" s="144">
        <v>185</v>
      </c>
      <c r="K614" s="145" t="s">
        <v>469</v>
      </c>
      <c r="L614" s="146"/>
      <c r="M614" s="257">
        <v>283</v>
      </c>
      <c r="N614" s="258" t="s">
        <v>470</v>
      </c>
      <c r="O614" s="259"/>
      <c r="P614" s="147" t="s">
        <v>390</v>
      </c>
      <c r="Q614" s="148"/>
      <c r="R614" s="5"/>
      <c r="S614" s="5"/>
      <c r="T614" s="5"/>
      <c r="U614" s="5"/>
      <c r="V614" s="5"/>
      <c r="W614" s="5"/>
      <c r="X614" s="5"/>
      <c r="Y614" s="5"/>
      <c r="Z614" s="5"/>
    </row>
    <row r="615" spans="7:26" ht="11.25" customHeight="1">
      <c r="G615" s="5"/>
      <c r="H615" s="5"/>
      <c r="I615" s="5"/>
      <c r="J615" s="144">
        <v>186</v>
      </c>
      <c r="K615" s="145" t="s">
        <v>473</v>
      </c>
      <c r="L615" s="146"/>
      <c r="M615" s="257">
        <v>291</v>
      </c>
      <c r="N615" s="258" t="s">
        <v>474</v>
      </c>
      <c r="O615" s="259"/>
      <c r="P615" s="147" t="s">
        <v>390</v>
      </c>
      <c r="Q615" s="148"/>
      <c r="R615" s="5"/>
      <c r="S615" s="5"/>
      <c r="T615" s="5"/>
      <c r="U615" s="5"/>
      <c r="V615" s="5"/>
      <c r="W615" s="5"/>
      <c r="X615" s="5"/>
      <c r="Y615" s="5"/>
      <c r="Z615" s="5"/>
    </row>
    <row r="616" spans="7:26" ht="11.25" customHeight="1">
      <c r="G616" s="5"/>
      <c r="H616" s="5"/>
      <c r="I616" s="5"/>
      <c r="J616" s="144">
        <v>187</v>
      </c>
      <c r="K616" s="145" t="s">
        <v>477</v>
      </c>
      <c r="L616" s="146"/>
      <c r="M616" s="257">
        <v>292</v>
      </c>
      <c r="N616" s="258" t="s">
        <v>478</v>
      </c>
      <c r="O616" s="259"/>
      <c r="P616" s="147" t="s">
        <v>390</v>
      </c>
      <c r="Q616" s="148"/>
      <c r="R616" s="5"/>
      <c r="S616" s="5"/>
      <c r="T616" s="5"/>
      <c r="U616" s="5"/>
      <c r="V616" s="5"/>
      <c r="W616" s="5"/>
      <c r="X616" s="5"/>
      <c r="Y616" s="5"/>
      <c r="Z616" s="5"/>
    </row>
    <row r="617" spans="7:26" ht="11.25" customHeight="1">
      <c r="G617" s="5"/>
      <c r="H617" s="5"/>
      <c r="I617" s="5"/>
      <c r="J617" s="144">
        <v>188</v>
      </c>
      <c r="K617" s="145" t="s">
        <v>481</v>
      </c>
      <c r="L617" s="146"/>
      <c r="M617" s="257">
        <v>293</v>
      </c>
      <c r="N617" s="258" t="s">
        <v>482</v>
      </c>
      <c r="O617" s="259"/>
      <c r="P617" s="147" t="s">
        <v>390</v>
      </c>
      <c r="Q617" s="148"/>
      <c r="R617" s="5"/>
      <c r="S617" s="5"/>
      <c r="T617" s="5"/>
      <c r="U617" s="5"/>
      <c r="V617" s="5"/>
      <c r="W617" s="5"/>
      <c r="X617" s="5"/>
      <c r="Y617" s="5"/>
      <c r="Z617" s="5"/>
    </row>
    <row r="618" spans="7:26" ht="11.25" customHeight="1">
      <c r="G618" s="5"/>
      <c r="H618" s="5"/>
      <c r="I618" s="5"/>
      <c r="J618" s="144">
        <v>189</v>
      </c>
      <c r="K618" s="145" t="s">
        <v>485</v>
      </c>
      <c r="L618" s="146"/>
      <c r="M618" s="257">
        <v>295</v>
      </c>
      <c r="N618" s="258" t="s">
        <v>486</v>
      </c>
      <c r="O618" s="259"/>
      <c r="P618" s="147" t="s">
        <v>390</v>
      </c>
      <c r="Q618" s="148"/>
      <c r="R618" s="5"/>
      <c r="S618" s="5"/>
      <c r="T618" s="5"/>
      <c r="U618" s="5"/>
      <c r="V618" s="5"/>
      <c r="W618" s="5"/>
      <c r="X618" s="5"/>
      <c r="Y618" s="5"/>
      <c r="Z618" s="5"/>
    </row>
    <row r="619" spans="7:26" ht="11.25" customHeight="1">
      <c r="G619" s="5"/>
      <c r="H619" s="5"/>
      <c r="I619" s="5"/>
      <c r="J619" s="144">
        <v>190</v>
      </c>
      <c r="K619" s="145" t="s">
        <v>489</v>
      </c>
      <c r="L619" s="146"/>
      <c r="M619" s="257">
        <v>0</v>
      </c>
      <c r="N619" s="145" t="s">
        <v>204</v>
      </c>
      <c r="O619" s="261"/>
      <c r="P619" s="147" t="s">
        <v>390</v>
      </c>
      <c r="Q619" s="176" t="s">
        <v>589</v>
      </c>
      <c r="R619" s="5"/>
      <c r="S619" s="5"/>
      <c r="T619" s="5"/>
      <c r="U619" s="5"/>
      <c r="V619" s="5"/>
      <c r="W619" s="5"/>
      <c r="X619" s="5"/>
      <c r="Y619" s="5"/>
      <c r="Z619" s="5"/>
    </row>
    <row r="620" spans="7:26" ht="11.25" customHeight="1">
      <c r="G620" s="5"/>
      <c r="H620" s="5"/>
      <c r="I620" s="5"/>
      <c r="J620" s="144">
        <v>191</v>
      </c>
      <c r="K620" s="145" t="s">
        <v>492</v>
      </c>
      <c r="L620" s="146"/>
      <c r="M620" s="257">
        <v>285</v>
      </c>
      <c r="N620" s="258" t="s">
        <v>493</v>
      </c>
      <c r="O620" s="259"/>
      <c r="P620" s="147" t="s">
        <v>390</v>
      </c>
      <c r="Q620" s="148"/>
      <c r="R620" s="5"/>
      <c r="S620" s="5"/>
      <c r="T620" s="5"/>
      <c r="U620" s="5"/>
      <c r="V620" s="5"/>
      <c r="W620" s="5"/>
      <c r="X620" s="5"/>
      <c r="Y620" s="5"/>
      <c r="Z620" s="5"/>
    </row>
    <row r="621" spans="7:26" ht="11.25" customHeight="1">
      <c r="G621" s="5"/>
      <c r="H621" s="5"/>
      <c r="I621" s="5"/>
      <c r="J621" s="144">
        <v>192</v>
      </c>
      <c r="K621" s="145" t="s">
        <v>496</v>
      </c>
      <c r="L621" s="143"/>
      <c r="M621" s="257">
        <v>107</v>
      </c>
      <c r="N621" s="258" t="s">
        <v>497</v>
      </c>
      <c r="O621" s="259"/>
      <c r="P621" s="147" t="s">
        <v>390</v>
      </c>
      <c r="Q621" s="260" t="s">
        <v>382</v>
      </c>
      <c r="R621" s="5"/>
      <c r="S621" s="5"/>
      <c r="T621" s="5"/>
      <c r="U621" s="5"/>
      <c r="V621" s="5"/>
      <c r="W621" s="5"/>
      <c r="X621" s="5"/>
      <c r="Y621" s="5"/>
      <c r="Z621" s="5"/>
    </row>
    <row r="622" spans="7:26" ht="11.25" customHeight="1">
      <c r="G622" s="5"/>
      <c r="H622" s="5"/>
      <c r="I622" s="5"/>
      <c r="J622" s="144">
        <v>193</v>
      </c>
      <c r="K622" s="145" t="s">
        <v>500</v>
      </c>
      <c r="L622" s="146"/>
      <c r="M622" s="257">
        <v>298</v>
      </c>
      <c r="N622" s="258" t="s">
        <v>501</v>
      </c>
      <c r="O622" s="259"/>
      <c r="P622" s="147" t="s">
        <v>390</v>
      </c>
      <c r="Q622" s="148"/>
      <c r="R622" s="5"/>
      <c r="S622" s="5"/>
      <c r="T622" s="5"/>
      <c r="U622" s="5"/>
      <c r="V622" s="5"/>
      <c r="W622" s="5"/>
      <c r="X622" s="5"/>
      <c r="Y622" s="5"/>
      <c r="Z622" s="5"/>
    </row>
    <row r="623" spans="7:26" ht="11.25" customHeight="1">
      <c r="G623" s="5"/>
      <c r="H623" s="5"/>
      <c r="I623" s="5"/>
      <c r="J623" s="149">
        <v>194</v>
      </c>
      <c r="K623" s="151" t="s">
        <v>503</v>
      </c>
      <c r="L623" s="152"/>
      <c r="M623" s="262">
        <v>294</v>
      </c>
      <c r="N623" s="263" t="s">
        <v>143</v>
      </c>
      <c r="O623" s="264"/>
      <c r="P623" s="153" t="s">
        <v>390</v>
      </c>
      <c r="Q623" s="154"/>
      <c r="R623" s="5"/>
      <c r="S623" s="5"/>
      <c r="T623" s="5"/>
      <c r="U623" s="5"/>
      <c r="V623" s="5"/>
      <c r="W623" s="5"/>
      <c r="X623" s="5"/>
      <c r="Y623" s="5"/>
      <c r="Z623" s="5"/>
    </row>
    <row r="624" spans="7:26" ht="11.25" customHeight="1">
      <c r="G624" s="5"/>
      <c r="H624" s="5"/>
      <c r="I624" s="5"/>
      <c r="J624" s="155">
        <v>195</v>
      </c>
      <c r="K624" s="158" t="s">
        <v>506</v>
      </c>
      <c r="L624" s="159"/>
      <c r="M624" s="265">
        <v>300</v>
      </c>
      <c r="N624" s="266" t="s">
        <v>507</v>
      </c>
      <c r="O624" s="267"/>
      <c r="P624" s="160" t="s">
        <v>508</v>
      </c>
      <c r="Q624" s="161"/>
      <c r="R624" s="5"/>
      <c r="S624" s="5"/>
      <c r="T624" s="5"/>
      <c r="U624" s="5"/>
      <c r="V624" s="5"/>
      <c r="W624" s="5"/>
      <c r="X624" s="5"/>
      <c r="Y624" s="5"/>
      <c r="Z624" s="5"/>
    </row>
    <row r="625" spans="7:26" ht="11.25" customHeight="1">
      <c r="G625" s="5"/>
      <c r="H625" s="5"/>
      <c r="I625" s="5"/>
      <c r="J625" s="162">
        <v>196</v>
      </c>
      <c r="K625" s="165" t="s">
        <v>510</v>
      </c>
      <c r="L625" s="166"/>
      <c r="M625" s="268">
        <v>301</v>
      </c>
      <c r="N625" s="269" t="s">
        <v>511</v>
      </c>
      <c r="O625" s="270"/>
      <c r="P625" s="167" t="s">
        <v>508</v>
      </c>
      <c r="Q625" s="168"/>
      <c r="R625" s="5"/>
      <c r="S625" s="5"/>
      <c r="T625" s="5"/>
      <c r="U625" s="5"/>
      <c r="V625" s="5"/>
      <c r="W625" s="5"/>
      <c r="X625" s="5"/>
      <c r="Y625" s="5"/>
      <c r="Z625" s="5"/>
    </row>
    <row r="626" spans="7:26" ht="11.25" customHeight="1">
      <c r="G626" s="5"/>
      <c r="H626" s="5"/>
      <c r="I626" s="5"/>
      <c r="J626" s="162">
        <v>197</v>
      </c>
      <c r="K626" s="165" t="s">
        <v>513</v>
      </c>
      <c r="L626" s="166"/>
      <c r="M626" s="268">
        <v>303</v>
      </c>
      <c r="N626" s="269" t="s">
        <v>514</v>
      </c>
      <c r="O626" s="270"/>
      <c r="P626" s="167" t="s">
        <v>508</v>
      </c>
      <c r="Q626" s="168"/>
      <c r="R626" s="5"/>
      <c r="S626" s="5"/>
      <c r="T626" s="5"/>
      <c r="U626" s="5"/>
      <c r="V626" s="5"/>
      <c r="W626" s="5"/>
      <c r="X626" s="5"/>
      <c r="Y626" s="5"/>
      <c r="Z626" s="5"/>
    </row>
    <row r="627" spans="7:26" ht="11.25" customHeight="1">
      <c r="G627" s="5"/>
      <c r="H627" s="5"/>
      <c r="I627" s="5"/>
      <c r="J627" s="162">
        <v>198</v>
      </c>
      <c r="K627" s="165" t="s">
        <v>516</v>
      </c>
      <c r="L627" s="166"/>
      <c r="M627" s="268">
        <v>304</v>
      </c>
      <c r="N627" s="269" t="s">
        <v>517</v>
      </c>
      <c r="O627" s="270"/>
      <c r="P627" s="167" t="s">
        <v>508</v>
      </c>
      <c r="Q627" s="168"/>
      <c r="R627" s="5"/>
      <c r="S627" s="5"/>
      <c r="T627" s="5"/>
      <c r="U627" s="5"/>
      <c r="V627" s="5"/>
      <c r="W627" s="5"/>
      <c r="X627" s="5"/>
      <c r="Y627" s="5"/>
      <c r="Z627" s="5"/>
    </row>
    <row r="628" spans="7:26" ht="11.25" customHeight="1">
      <c r="G628" s="5"/>
      <c r="H628" s="5"/>
      <c r="I628" s="5"/>
      <c r="J628" s="162">
        <v>199</v>
      </c>
      <c r="K628" s="165" t="s">
        <v>520</v>
      </c>
      <c r="L628" s="166"/>
      <c r="M628" s="268">
        <v>302</v>
      </c>
      <c r="N628" s="269" t="s">
        <v>521</v>
      </c>
      <c r="O628" s="270"/>
      <c r="P628" s="167" t="s">
        <v>508</v>
      </c>
      <c r="Q628" s="168"/>
      <c r="R628" s="5"/>
      <c r="S628" s="5"/>
      <c r="T628" s="5"/>
      <c r="U628" s="5"/>
      <c r="V628" s="5"/>
      <c r="W628" s="5"/>
      <c r="X628" s="5"/>
      <c r="Y628" s="5"/>
      <c r="Z628" s="5"/>
    </row>
    <row r="629" spans="7:26" ht="11.25" customHeight="1">
      <c r="G629" s="5"/>
      <c r="H629" s="5"/>
      <c r="I629" s="5"/>
      <c r="J629" s="162">
        <v>200</v>
      </c>
      <c r="K629" s="165" t="s">
        <v>524</v>
      </c>
      <c r="L629" s="166"/>
      <c r="M629" s="268">
        <v>305</v>
      </c>
      <c r="N629" s="269" t="s">
        <v>525</v>
      </c>
      <c r="O629" s="270"/>
      <c r="P629" s="167" t="s">
        <v>508</v>
      </c>
      <c r="Q629" s="168"/>
      <c r="R629" s="5"/>
      <c r="S629" s="5"/>
      <c r="T629" s="5"/>
      <c r="U629" s="5"/>
      <c r="V629" s="5"/>
      <c r="W629" s="5"/>
      <c r="X629" s="5"/>
      <c r="Y629" s="5"/>
      <c r="Z629" s="5"/>
    </row>
    <row r="630" spans="7:26" ht="11.25" customHeight="1">
      <c r="G630" s="5"/>
      <c r="H630" s="5"/>
      <c r="I630" s="5"/>
      <c r="J630" s="162">
        <v>201</v>
      </c>
      <c r="K630" s="165" t="s">
        <v>527</v>
      </c>
      <c r="L630" s="166"/>
      <c r="M630" s="268">
        <v>306</v>
      </c>
      <c r="N630" s="269" t="s">
        <v>528</v>
      </c>
      <c r="O630" s="270"/>
      <c r="P630" s="167" t="s">
        <v>508</v>
      </c>
      <c r="Q630" s="168"/>
      <c r="R630" s="5"/>
      <c r="S630" s="5"/>
      <c r="T630" s="5"/>
      <c r="U630" s="5"/>
      <c r="V630" s="5"/>
      <c r="W630" s="5"/>
      <c r="X630" s="5"/>
      <c r="Y630" s="5"/>
      <c r="Z630" s="5"/>
    </row>
    <row r="631" spans="7:26" ht="11.25" customHeight="1">
      <c r="G631" s="5"/>
      <c r="H631" s="5"/>
      <c r="I631" s="5"/>
      <c r="J631" s="162">
        <v>202</v>
      </c>
      <c r="K631" s="165" t="s">
        <v>531</v>
      </c>
      <c r="L631" s="166"/>
      <c r="M631" s="268">
        <v>307</v>
      </c>
      <c r="N631" s="269" t="s">
        <v>532</v>
      </c>
      <c r="O631" s="270"/>
      <c r="P631" s="167" t="s">
        <v>508</v>
      </c>
      <c r="Q631" s="168"/>
      <c r="R631" s="5"/>
      <c r="S631" s="5"/>
      <c r="T631" s="5"/>
      <c r="U631" s="5"/>
      <c r="V631" s="5"/>
      <c r="W631" s="5"/>
      <c r="X631" s="5"/>
      <c r="Y631" s="5"/>
      <c r="Z631" s="5"/>
    </row>
    <row r="632" spans="7:26" ht="11.25" customHeight="1">
      <c r="G632" s="5"/>
      <c r="H632" s="5"/>
      <c r="I632" s="5"/>
      <c r="J632" s="162">
        <v>203</v>
      </c>
      <c r="K632" s="165" t="s">
        <v>535</v>
      </c>
      <c r="L632" s="166"/>
      <c r="M632" s="268">
        <v>308</v>
      </c>
      <c r="N632" s="269" t="s">
        <v>536</v>
      </c>
      <c r="O632" s="270"/>
      <c r="P632" s="167" t="s">
        <v>508</v>
      </c>
      <c r="Q632" s="168"/>
      <c r="R632" s="5"/>
      <c r="S632" s="5"/>
      <c r="T632" s="5"/>
      <c r="U632" s="5"/>
      <c r="V632" s="5"/>
      <c r="W632" s="5"/>
      <c r="X632" s="5"/>
      <c r="Y632" s="5"/>
      <c r="Z632" s="5"/>
    </row>
    <row r="633" spans="7:26" ht="11.25" customHeight="1">
      <c r="G633" s="5"/>
      <c r="H633" s="5"/>
      <c r="I633" s="5"/>
      <c r="J633" s="169">
        <v>204</v>
      </c>
      <c r="K633" s="172" t="s">
        <v>539</v>
      </c>
      <c r="L633" s="173"/>
      <c r="M633" s="271">
        <v>299</v>
      </c>
      <c r="N633" s="272" t="s">
        <v>540</v>
      </c>
      <c r="O633" s="273"/>
      <c r="P633" s="174" t="s">
        <v>508</v>
      </c>
      <c r="Q633" s="175"/>
      <c r="R633" s="5"/>
      <c r="S633" s="5"/>
      <c r="T633" s="5"/>
      <c r="U633" s="5"/>
      <c r="V633" s="5"/>
      <c r="W633" s="5"/>
      <c r="X633" s="5"/>
      <c r="Y633" s="5"/>
      <c r="Z633" s="5"/>
    </row>
    <row r="634" spans="7:26" ht="11.25" customHeight="1">
      <c r="G634" s="5"/>
      <c r="H634" s="5"/>
      <c r="I634" s="5"/>
      <c r="J634" s="136">
        <v>205</v>
      </c>
      <c r="K634" s="138" t="s">
        <v>543</v>
      </c>
      <c r="L634" s="139"/>
      <c r="M634" s="254">
        <v>309</v>
      </c>
      <c r="N634" s="255" t="s">
        <v>146</v>
      </c>
      <c r="O634" s="256"/>
      <c r="P634" s="140" t="s">
        <v>544</v>
      </c>
      <c r="Q634" s="141"/>
      <c r="R634" s="5"/>
      <c r="S634" s="5"/>
      <c r="T634" s="5"/>
      <c r="U634" s="5"/>
      <c r="V634" s="5"/>
      <c r="W634" s="5"/>
      <c r="X634" s="5"/>
      <c r="Y634" s="5"/>
      <c r="Z634" s="5"/>
    </row>
    <row r="635" spans="7:26" ht="11.25" customHeight="1">
      <c r="G635" s="5"/>
      <c r="H635" s="5"/>
      <c r="I635" s="5"/>
      <c r="J635" s="144">
        <v>206</v>
      </c>
      <c r="K635" s="145" t="s">
        <v>546</v>
      </c>
      <c r="L635" s="146"/>
      <c r="M635" s="257">
        <v>322</v>
      </c>
      <c r="N635" s="258" t="s">
        <v>159</v>
      </c>
      <c r="O635" s="259"/>
      <c r="P635" s="147" t="s">
        <v>547</v>
      </c>
      <c r="Q635" s="148"/>
      <c r="R635" s="5"/>
      <c r="S635" s="5"/>
      <c r="T635" s="5"/>
      <c r="U635" s="5"/>
      <c r="V635" s="5"/>
      <c r="W635" s="5"/>
      <c r="X635" s="5"/>
      <c r="Y635" s="5"/>
      <c r="Z635" s="5"/>
    </row>
    <row r="636" spans="7:26" ht="11.25" customHeight="1">
      <c r="G636" s="5"/>
      <c r="H636" s="5"/>
      <c r="I636" s="5"/>
      <c r="J636" s="144">
        <v>207</v>
      </c>
      <c r="K636" s="145" t="s">
        <v>549</v>
      </c>
      <c r="L636" s="146"/>
      <c r="M636" s="257">
        <v>321</v>
      </c>
      <c r="N636" s="258" t="s">
        <v>158</v>
      </c>
      <c r="O636" s="259"/>
      <c r="P636" s="147" t="s">
        <v>547</v>
      </c>
      <c r="Q636" s="148"/>
      <c r="R636" s="5"/>
      <c r="S636" s="5"/>
      <c r="T636" s="5"/>
      <c r="U636" s="5"/>
      <c r="V636" s="5"/>
      <c r="W636" s="5"/>
      <c r="X636" s="5"/>
      <c r="Y636" s="5"/>
      <c r="Z636" s="5"/>
    </row>
    <row r="637" spans="7:26" ht="11.25" customHeight="1">
      <c r="G637" s="5"/>
      <c r="H637" s="5"/>
      <c r="I637" s="5"/>
      <c r="J637" s="144">
        <v>208</v>
      </c>
      <c r="K637" s="145" t="s">
        <v>552</v>
      </c>
      <c r="L637" s="146"/>
      <c r="M637" s="257">
        <v>335</v>
      </c>
      <c r="N637" s="258" t="s">
        <v>171</v>
      </c>
      <c r="O637" s="259"/>
      <c r="P637" s="147" t="s">
        <v>547</v>
      </c>
      <c r="Q637" s="148"/>
      <c r="R637" s="5"/>
      <c r="S637" s="5"/>
      <c r="T637" s="5"/>
      <c r="U637" s="5"/>
      <c r="V637" s="5"/>
      <c r="W637" s="5"/>
      <c r="X637" s="5"/>
      <c r="Y637" s="5"/>
      <c r="Z637" s="5"/>
    </row>
    <row r="638" spans="7:26" ht="11.25" customHeight="1">
      <c r="G638" s="5"/>
      <c r="H638" s="5"/>
      <c r="I638" s="5"/>
      <c r="J638" s="144">
        <v>209</v>
      </c>
      <c r="K638" s="145" t="s">
        <v>555</v>
      </c>
      <c r="L638" s="146"/>
      <c r="M638" s="257">
        <v>319</v>
      </c>
      <c r="N638" s="258" t="s">
        <v>156</v>
      </c>
      <c r="O638" s="259"/>
      <c r="P638" s="147" t="s">
        <v>547</v>
      </c>
      <c r="Q638" s="148"/>
      <c r="R638" s="5"/>
      <c r="S638" s="5"/>
      <c r="T638" s="5"/>
      <c r="U638" s="5"/>
      <c r="V638" s="5"/>
      <c r="W638" s="5"/>
      <c r="X638" s="5"/>
      <c r="Y638" s="5"/>
      <c r="Z638" s="5"/>
    </row>
    <row r="639" spans="7:26" ht="11.25" customHeight="1">
      <c r="G639" s="5"/>
      <c r="H639" s="5"/>
      <c r="I639" s="5"/>
      <c r="J639" s="144"/>
      <c r="K639" s="145"/>
      <c r="L639" s="143"/>
      <c r="M639" s="274">
        <f aca="true" t="shared" si="6" ref="M639:M702">M638+1</f>
        <v>320</v>
      </c>
      <c r="N639" s="275" t="s">
        <v>2</v>
      </c>
      <c r="O639" s="259"/>
      <c r="P639" s="147" t="s">
        <v>185</v>
      </c>
      <c r="Q639" s="276"/>
      <c r="R639" s="5"/>
      <c r="S639" s="5"/>
      <c r="T639" s="5"/>
      <c r="U639" s="5"/>
      <c r="V639" s="5"/>
      <c r="W639" s="5"/>
      <c r="X639" s="5"/>
      <c r="Y639" s="5"/>
      <c r="Z639" s="5"/>
    </row>
    <row r="640" spans="7:26" ht="11.25" customHeight="1">
      <c r="G640" s="5"/>
      <c r="H640" s="5"/>
      <c r="I640" s="5"/>
      <c r="J640" s="144"/>
      <c r="K640" s="145"/>
      <c r="L640" s="143"/>
      <c r="M640" s="274">
        <f t="shared" si="6"/>
        <v>321</v>
      </c>
      <c r="N640" s="275" t="s">
        <v>5</v>
      </c>
      <c r="O640" s="259"/>
      <c r="P640" s="147" t="s">
        <v>185</v>
      </c>
      <c r="Q640" s="276"/>
      <c r="R640" s="5"/>
      <c r="S640" s="5"/>
      <c r="T640" s="5"/>
      <c r="U640" s="5"/>
      <c r="V640" s="5"/>
      <c r="W640" s="5"/>
      <c r="X640" s="5"/>
      <c r="Y640" s="5"/>
      <c r="Z640" s="5"/>
    </row>
    <row r="641" spans="7:26" ht="11.25" customHeight="1">
      <c r="G641" s="5"/>
      <c r="H641" s="5"/>
      <c r="I641" s="5"/>
      <c r="J641" s="144"/>
      <c r="K641" s="145"/>
      <c r="L641" s="143"/>
      <c r="M641" s="274">
        <f t="shared" si="6"/>
        <v>322</v>
      </c>
      <c r="N641" s="275" t="s">
        <v>6</v>
      </c>
      <c r="O641" s="259"/>
      <c r="P641" s="147" t="s">
        <v>185</v>
      </c>
      <c r="Q641" s="276"/>
      <c r="R641" s="5"/>
      <c r="S641" s="5"/>
      <c r="T641" s="5"/>
      <c r="U641" s="5"/>
      <c r="V641" s="5"/>
      <c r="W641" s="5"/>
      <c r="X641" s="5"/>
      <c r="Y641" s="5"/>
      <c r="Z641" s="5"/>
    </row>
    <row r="642" spans="7:26" ht="11.25" customHeight="1">
      <c r="G642" s="5"/>
      <c r="H642" s="5"/>
      <c r="I642" s="5"/>
      <c r="J642" s="144"/>
      <c r="K642" s="145"/>
      <c r="L642" s="143"/>
      <c r="M642" s="274">
        <f t="shared" si="6"/>
        <v>323</v>
      </c>
      <c r="N642" s="275" t="s">
        <v>7</v>
      </c>
      <c r="O642" s="259"/>
      <c r="P642" s="147" t="s">
        <v>185</v>
      </c>
      <c r="Q642" s="276"/>
      <c r="R642" s="5"/>
      <c r="S642" s="5"/>
      <c r="T642" s="5"/>
      <c r="U642" s="5"/>
      <c r="V642" s="5"/>
      <c r="W642" s="5"/>
      <c r="X642" s="5"/>
      <c r="Y642" s="5"/>
      <c r="Z642" s="5"/>
    </row>
    <row r="643" spans="7:26" ht="11.25" customHeight="1">
      <c r="G643" s="5"/>
      <c r="H643" s="5"/>
      <c r="I643" s="5"/>
      <c r="J643" s="144"/>
      <c r="K643" s="145"/>
      <c r="L643" s="143"/>
      <c r="M643" s="274">
        <f t="shared" si="6"/>
        <v>324</v>
      </c>
      <c r="N643" s="275" t="s">
        <v>9</v>
      </c>
      <c r="O643" s="259"/>
      <c r="P643" s="147" t="s">
        <v>185</v>
      </c>
      <c r="Q643" s="276"/>
      <c r="R643" s="5"/>
      <c r="S643" s="5"/>
      <c r="T643" s="5"/>
      <c r="U643" s="5"/>
      <c r="V643" s="5"/>
      <c r="W643" s="5"/>
      <c r="X643" s="5"/>
      <c r="Y643" s="5"/>
      <c r="Z643" s="5"/>
    </row>
    <row r="644" spans="7:26" ht="11.25" customHeight="1">
      <c r="G644" s="5"/>
      <c r="H644" s="5"/>
      <c r="I644" s="5"/>
      <c r="J644" s="144"/>
      <c r="K644" s="145"/>
      <c r="L644" s="143"/>
      <c r="M644" s="274">
        <f t="shared" si="6"/>
        <v>325</v>
      </c>
      <c r="N644" s="275" t="s">
        <v>10</v>
      </c>
      <c r="O644" s="259"/>
      <c r="P644" s="147" t="s">
        <v>185</v>
      </c>
      <c r="Q644" s="276"/>
      <c r="R644" s="5"/>
      <c r="S644" s="5"/>
      <c r="T644" s="5"/>
      <c r="U644" s="5"/>
      <c r="V644" s="5"/>
      <c r="W644" s="5"/>
      <c r="X644" s="5"/>
      <c r="Y644" s="5"/>
      <c r="Z644" s="5"/>
    </row>
    <row r="645" spans="7:26" ht="11.25" customHeight="1">
      <c r="G645" s="5"/>
      <c r="H645" s="5"/>
      <c r="I645" s="5"/>
      <c r="J645" s="144"/>
      <c r="K645" s="145"/>
      <c r="L645" s="143"/>
      <c r="M645" s="274">
        <f t="shared" si="6"/>
        <v>326</v>
      </c>
      <c r="N645" s="275" t="s">
        <v>11</v>
      </c>
      <c r="O645" s="259"/>
      <c r="P645" s="147" t="s">
        <v>185</v>
      </c>
      <c r="Q645" s="276"/>
      <c r="R645" s="5"/>
      <c r="S645" s="5"/>
      <c r="T645" s="5"/>
      <c r="U645" s="5"/>
      <c r="V645" s="5"/>
      <c r="W645" s="5"/>
      <c r="X645" s="5"/>
      <c r="Y645" s="5"/>
      <c r="Z645" s="5"/>
    </row>
    <row r="646" spans="7:26" ht="11.25" customHeight="1">
      <c r="G646" s="5"/>
      <c r="H646" s="5"/>
      <c r="I646" s="5"/>
      <c r="J646" s="144"/>
      <c r="K646" s="145"/>
      <c r="L646" s="143"/>
      <c r="M646" s="274">
        <f t="shared" si="6"/>
        <v>327</v>
      </c>
      <c r="N646" s="275" t="s">
        <v>12</v>
      </c>
      <c r="O646" s="259"/>
      <c r="P646" s="147" t="s">
        <v>185</v>
      </c>
      <c r="Q646" s="276"/>
      <c r="R646" s="5"/>
      <c r="S646" s="5"/>
      <c r="T646" s="5"/>
      <c r="U646" s="5"/>
      <c r="V646" s="5"/>
      <c r="W646" s="5"/>
      <c r="X646" s="5"/>
      <c r="Y646" s="5"/>
      <c r="Z646" s="5"/>
    </row>
    <row r="647" spans="7:26" ht="11.25" customHeight="1">
      <c r="G647" s="5"/>
      <c r="H647" s="5"/>
      <c r="I647" s="5"/>
      <c r="J647" s="144"/>
      <c r="K647" s="145"/>
      <c r="L647" s="143"/>
      <c r="M647" s="274">
        <f t="shared" si="6"/>
        <v>328</v>
      </c>
      <c r="N647" s="275" t="s">
        <v>13</v>
      </c>
      <c r="O647" s="259"/>
      <c r="P647" s="147" t="s">
        <v>185</v>
      </c>
      <c r="Q647" s="276"/>
      <c r="R647" s="5"/>
      <c r="S647" s="5"/>
      <c r="T647" s="5"/>
      <c r="U647" s="5"/>
      <c r="V647" s="5"/>
      <c r="W647" s="5"/>
      <c r="X647" s="5"/>
      <c r="Y647" s="5"/>
      <c r="Z647" s="5"/>
    </row>
    <row r="648" spans="7:26" ht="11.25" customHeight="1">
      <c r="G648" s="5"/>
      <c r="H648" s="5"/>
      <c r="I648" s="5"/>
      <c r="J648" s="144"/>
      <c r="K648" s="145"/>
      <c r="L648" s="143"/>
      <c r="M648" s="274">
        <f t="shared" si="6"/>
        <v>329</v>
      </c>
      <c r="N648" s="275" t="s">
        <v>14</v>
      </c>
      <c r="O648" s="259"/>
      <c r="P648" s="147" t="s">
        <v>185</v>
      </c>
      <c r="Q648" s="276"/>
      <c r="R648" s="5"/>
      <c r="S648" s="5"/>
      <c r="T648" s="5"/>
      <c r="U648" s="5"/>
      <c r="V648" s="5"/>
      <c r="W648" s="5"/>
      <c r="X648" s="5"/>
      <c r="Y648" s="5"/>
      <c r="Z648" s="5"/>
    </row>
    <row r="649" spans="7:26" ht="11.25" customHeight="1">
      <c r="G649" s="5"/>
      <c r="H649" s="5"/>
      <c r="I649" s="5"/>
      <c r="J649" s="144"/>
      <c r="K649" s="145"/>
      <c r="L649" s="143"/>
      <c r="M649" s="274">
        <f t="shared" si="6"/>
        <v>330</v>
      </c>
      <c r="N649" s="275" t="s">
        <v>16</v>
      </c>
      <c r="O649" s="259"/>
      <c r="P649" s="147" t="s">
        <v>185</v>
      </c>
      <c r="Q649" s="276"/>
      <c r="R649" s="5"/>
      <c r="S649" s="5"/>
      <c r="T649" s="5"/>
      <c r="U649" s="5"/>
      <c r="V649" s="5"/>
      <c r="W649" s="5"/>
      <c r="X649" s="5"/>
      <c r="Y649" s="5"/>
      <c r="Z649" s="5"/>
    </row>
    <row r="650" spans="7:26" ht="11.25" customHeight="1">
      <c r="G650" s="5"/>
      <c r="H650" s="5"/>
      <c r="I650" s="5"/>
      <c r="J650" s="144"/>
      <c r="K650" s="145"/>
      <c r="L650" s="143"/>
      <c r="M650" s="274">
        <f t="shared" si="6"/>
        <v>331</v>
      </c>
      <c r="N650" s="275" t="s">
        <v>17</v>
      </c>
      <c r="O650" s="259"/>
      <c r="P650" s="147" t="s">
        <v>185</v>
      </c>
      <c r="Q650" s="276"/>
      <c r="R650" s="5"/>
      <c r="S650" s="5"/>
      <c r="T650" s="5"/>
      <c r="U650" s="5"/>
      <c r="V650" s="5"/>
      <c r="W650" s="5"/>
      <c r="X650" s="5"/>
      <c r="Y650" s="5"/>
      <c r="Z650" s="5"/>
    </row>
    <row r="651" spans="7:26" ht="11.25" customHeight="1">
      <c r="G651" s="5"/>
      <c r="H651" s="5"/>
      <c r="I651" s="5"/>
      <c r="J651" s="144"/>
      <c r="K651" s="145"/>
      <c r="L651" s="143"/>
      <c r="M651" s="274">
        <f t="shared" si="6"/>
        <v>332</v>
      </c>
      <c r="N651" s="275" t="s">
        <v>18</v>
      </c>
      <c r="O651" s="259"/>
      <c r="P651" s="147" t="s">
        <v>185</v>
      </c>
      <c r="Q651" s="276"/>
      <c r="R651" s="5"/>
      <c r="S651" s="5"/>
      <c r="T651" s="5"/>
      <c r="U651" s="5"/>
      <c r="V651" s="5"/>
      <c r="W651" s="5"/>
      <c r="X651" s="5"/>
      <c r="Y651" s="5"/>
      <c r="Z651" s="5"/>
    </row>
    <row r="652" spans="7:26" ht="11.25" customHeight="1">
      <c r="G652" s="5"/>
      <c r="H652" s="5"/>
      <c r="I652" s="5"/>
      <c r="J652" s="144"/>
      <c r="K652" s="145"/>
      <c r="L652" s="143"/>
      <c r="M652" s="274">
        <f t="shared" si="6"/>
        <v>333</v>
      </c>
      <c r="N652" s="275" t="s">
        <v>19</v>
      </c>
      <c r="O652" s="259"/>
      <c r="P652" s="147" t="s">
        <v>185</v>
      </c>
      <c r="Q652" s="276"/>
      <c r="R652" s="5"/>
      <c r="S652" s="5"/>
      <c r="T652" s="5"/>
      <c r="U652" s="5"/>
      <c r="V652" s="5"/>
      <c r="W652" s="5"/>
      <c r="X652" s="5"/>
      <c r="Y652" s="5"/>
      <c r="Z652" s="5"/>
    </row>
    <row r="653" spans="7:26" ht="11.25" customHeight="1">
      <c r="G653" s="5"/>
      <c r="H653" s="5"/>
      <c r="I653" s="5"/>
      <c r="J653" s="144"/>
      <c r="K653" s="145"/>
      <c r="L653" s="143"/>
      <c r="M653" s="274">
        <f t="shared" si="6"/>
        <v>334</v>
      </c>
      <c r="N653" s="275" t="s">
        <v>21</v>
      </c>
      <c r="O653" s="259"/>
      <c r="P653" s="147" t="s">
        <v>185</v>
      </c>
      <c r="Q653" s="276"/>
      <c r="R653" s="5"/>
      <c r="S653" s="5"/>
      <c r="T653" s="5"/>
      <c r="U653" s="5"/>
      <c r="V653" s="5"/>
      <c r="W653" s="5"/>
      <c r="X653" s="5"/>
      <c r="Y653" s="5"/>
      <c r="Z653" s="5"/>
    </row>
    <row r="654" spans="7:26" ht="11.25" customHeight="1">
      <c r="G654" s="5"/>
      <c r="H654" s="5"/>
      <c r="I654" s="5"/>
      <c r="J654" s="144"/>
      <c r="K654" s="145"/>
      <c r="L654" s="143"/>
      <c r="M654" s="274">
        <f t="shared" si="6"/>
        <v>335</v>
      </c>
      <c r="N654" s="275" t="s">
        <v>23</v>
      </c>
      <c r="O654" s="259"/>
      <c r="P654" s="147" t="s">
        <v>185</v>
      </c>
      <c r="Q654" s="276"/>
      <c r="R654" s="5"/>
      <c r="S654" s="5"/>
      <c r="T654" s="5"/>
      <c r="U654" s="5"/>
      <c r="V654" s="5"/>
      <c r="W654" s="5"/>
      <c r="X654" s="5"/>
      <c r="Y654" s="5"/>
      <c r="Z654" s="5"/>
    </row>
    <row r="655" spans="7:26" ht="11.25" customHeight="1">
      <c r="G655" s="5"/>
      <c r="H655" s="5"/>
      <c r="I655" s="5"/>
      <c r="J655" s="144"/>
      <c r="K655" s="145"/>
      <c r="L655" s="143"/>
      <c r="M655" s="274">
        <f t="shared" si="6"/>
        <v>336</v>
      </c>
      <c r="N655" s="275" t="s">
        <v>24</v>
      </c>
      <c r="O655" s="259"/>
      <c r="P655" s="147" t="s">
        <v>185</v>
      </c>
      <c r="Q655" s="276"/>
      <c r="R655" s="5"/>
      <c r="S655" s="5"/>
      <c r="T655" s="5"/>
      <c r="U655" s="5"/>
      <c r="V655" s="5"/>
      <c r="W655" s="5"/>
      <c r="X655" s="5"/>
      <c r="Y655" s="5"/>
      <c r="Z655" s="5"/>
    </row>
    <row r="656" spans="7:26" ht="12" customHeight="1">
      <c r="G656" s="5"/>
      <c r="H656" s="5"/>
      <c r="I656" s="5"/>
      <c r="J656" s="144"/>
      <c r="K656" s="145"/>
      <c r="L656" s="143"/>
      <c r="M656" s="274">
        <f t="shared" si="6"/>
        <v>337</v>
      </c>
      <c r="N656" s="275" t="s">
        <v>25</v>
      </c>
      <c r="O656" s="259"/>
      <c r="P656" s="147" t="s">
        <v>185</v>
      </c>
      <c r="Q656" s="276"/>
      <c r="R656" s="5"/>
      <c r="S656" s="5"/>
      <c r="T656" s="5"/>
      <c r="U656" s="5"/>
      <c r="V656" s="5"/>
      <c r="W656" s="5"/>
      <c r="X656" s="5"/>
      <c r="Y656" s="5"/>
      <c r="Z656" s="5"/>
    </row>
    <row r="657" spans="7:26" ht="11.25" customHeight="1">
      <c r="G657" s="5"/>
      <c r="H657" s="5"/>
      <c r="I657" s="5"/>
      <c r="J657" s="144"/>
      <c r="K657" s="145"/>
      <c r="L657" s="143"/>
      <c r="M657" s="274">
        <f t="shared" si="6"/>
        <v>338</v>
      </c>
      <c r="N657" s="275" t="s">
        <v>26</v>
      </c>
      <c r="O657" s="259"/>
      <c r="P657" s="147" t="s">
        <v>185</v>
      </c>
      <c r="Q657" s="276"/>
      <c r="R657" s="5"/>
      <c r="S657" s="5"/>
      <c r="T657" s="5"/>
      <c r="U657" s="5"/>
      <c r="V657" s="5"/>
      <c r="W657" s="5"/>
      <c r="X657" s="5"/>
      <c r="Y657" s="5"/>
      <c r="Z657" s="5"/>
    </row>
    <row r="658" spans="7:26" ht="11.25" customHeight="1">
      <c r="G658" s="5"/>
      <c r="H658" s="5"/>
      <c r="I658" s="5"/>
      <c r="J658" s="144"/>
      <c r="K658" s="145"/>
      <c r="L658" s="143"/>
      <c r="M658" s="274">
        <f t="shared" si="6"/>
        <v>339</v>
      </c>
      <c r="N658" s="275" t="s">
        <v>27</v>
      </c>
      <c r="O658" s="259"/>
      <c r="P658" s="147" t="s">
        <v>185</v>
      </c>
      <c r="Q658" s="276"/>
      <c r="R658" s="5"/>
      <c r="S658" s="5"/>
      <c r="T658" s="5"/>
      <c r="U658" s="5"/>
      <c r="V658" s="5"/>
      <c r="W658" s="5"/>
      <c r="X658" s="5"/>
      <c r="Y658" s="5"/>
      <c r="Z658" s="5"/>
    </row>
    <row r="659" spans="7:26" ht="11.25" customHeight="1">
      <c r="G659" s="5"/>
      <c r="H659" s="5"/>
      <c r="I659" s="5"/>
      <c r="J659" s="144"/>
      <c r="K659" s="145"/>
      <c r="L659" s="143"/>
      <c r="M659" s="274">
        <f t="shared" si="6"/>
        <v>340</v>
      </c>
      <c r="N659" s="275" t="s">
        <v>28</v>
      </c>
      <c r="O659" s="259"/>
      <c r="P659" s="147" t="s">
        <v>185</v>
      </c>
      <c r="Q659" s="276"/>
      <c r="R659" s="5"/>
      <c r="S659" s="5"/>
      <c r="T659" s="5"/>
      <c r="U659" s="5"/>
      <c r="V659" s="5"/>
      <c r="W659" s="5"/>
      <c r="X659" s="5"/>
      <c r="Y659" s="5"/>
      <c r="Z659" s="5"/>
    </row>
    <row r="660" spans="7:26" ht="11.25" customHeight="1">
      <c r="G660" s="5"/>
      <c r="H660" s="5"/>
      <c r="I660" s="5"/>
      <c r="J660" s="144"/>
      <c r="K660" s="145"/>
      <c r="L660" s="143"/>
      <c r="M660" s="274">
        <f t="shared" si="6"/>
        <v>341</v>
      </c>
      <c r="N660" s="275" t="s">
        <v>29</v>
      </c>
      <c r="O660" s="259"/>
      <c r="P660" s="147" t="s">
        <v>185</v>
      </c>
      <c r="Q660" s="276"/>
      <c r="R660" s="5"/>
      <c r="S660" s="5"/>
      <c r="T660" s="5"/>
      <c r="U660" s="5"/>
      <c r="V660" s="5"/>
      <c r="W660" s="5"/>
      <c r="X660" s="5"/>
      <c r="Y660" s="5"/>
      <c r="Z660" s="5"/>
    </row>
    <row r="661" spans="7:26" ht="11.25" customHeight="1">
      <c r="G661" s="5"/>
      <c r="H661" s="5"/>
      <c r="I661" s="5"/>
      <c r="J661" s="144"/>
      <c r="K661" s="145"/>
      <c r="L661" s="143"/>
      <c r="M661" s="274">
        <f t="shared" si="6"/>
        <v>342</v>
      </c>
      <c r="N661" s="275" t="s">
        <v>31</v>
      </c>
      <c r="O661" s="259"/>
      <c r="P661" s="147" t="s">
        <v>185</v>
      </c>
      <c r="Q661" s="276"/>
      <c r="R661" s="5"/>
      <c r="S661" s="5"/>
      <c r="T661" s="5"/>
      <c r="U661" s="5"/>
      <c r="V661" s="5"/>
      <c r="W661" s="5"/>
      <c r="X661" s="5"/>
      <c r="Y661" s="5"/>
      <c r="Z661" s="5"/>
    </row>
    <row r="662" spans="7:26" ht="11.25" customHeight="1">
      <c r="G662" s="5"/>
      <c r="H662" s="5"/>
      <c r="I662" s="5"/>
      <c r="J662" s="144"/>
      <c r="K662" s="145"/>
      <c r="L662" s="143"/>
      <c r="M662" s="274">
        <f t="shared" si="6"/>
        <v>343</v>
      </c>
      <c r="N662" s="275" t="s">
        <v>32</v>
      </c>
      <c r="O662" s="259"/>
      <c r="P662" s="147" t="s">
        <v>185</v>
      </c>
      <c r="Q662" s="276"/>
      <c r="R662" s="5"/>
      <c r="S662" s="5"/>
      <c r="T662" s="5"/>
      <c r="U662" s="5"/>
      <c r="V662" s="5"/>
      <c r="W662" s="5"/>
      <c r="X662" s="5"/>
      <c r="Y662" s="5"/>
      <c r="Z662" s="5"/>
    </row>
    <row r="663" spans="7:26" ht="11.25" customHeight="1">
      <c r="G663" s="5"/>
      <c r="H663" s="5"/>
      <c r="I663" s="5"/>
      <c r="J663" s="144"/>
      <c r="K663" s="145"/>
      <c r="L663" s="143"/>
      <c r="M663" s="274">
        <f t="shared" si="6"/>
        <v>344</v>
      </c>
      <c r="N663" s="275" t="s">
        <v>33</v>
      </c>
      <c r="O663" s="259"/>
      <c r="P663" s="147" t="s">
        <v>185</v>
      </c>
      <c r="Q663" s="276"/>
      <c r="R663" s="5"/>
      <c r="S663" s="5"/>
      <c r="T663" s="5"/>
      <c r="U663" s="5"/>
      <c r="V663" s="5"/>
      <c r="W663" s="5"/>
      <c r="X663" s="5"/>
      <c r="Y663" s="5"/>
      <c r="Z663" s="5"/>
    </row>
    <row r="664" spans="7:26" ht="11.25" customHeight="1">
      <c r="G664" s="5"/>
      <c r="H664" s="5"/>
      <c r="I664" s="5"/>
      <c r="J664" s="144"/>
      <c r="K664" s="145"/>
      <c r="L664" s="143"/>
      <c r="M664" s="274">
        <f t="shared" si="6"/>
        <v>345</v>
      </c>
      <c r="N664" s="275" t="s">
        <v>34</v>
      </c>
      <c r="O664" s="259"/>
      <c r="P664" s="147" t="s">
        <v>185</v>
      </c>
      <c r="Q664" s="276"/>
      <c r="R664" s="5"/>
      <c r="S664" s="5"/>
      <c r="T664" s="5"/>
      <c r="U664" s="5"/>
      <c r="V664" s="5"/>
      <c r="W664" s="5"/>
      <c r="X664" s="5"/>
      <c r="Y664" s="5"/>
      <c r="Z664" s="5"/>
    </row>
    <row r="665" spans="7:26" ht="11.25" customHeight="1">
      <c r="G665" s="5"/>
      <c r="H665" s="5"/>
      <c r="I665" s="5"/>
      <c r="J665" s="144"/>
      <c r="K665" s="145"/>
      <c r="L665" s="143"/>
      <c r="M665" s="274">
        <f t="shared" si="6"/>
        <v>346</v>
      </c>
      <c r="N665" s="275" t="s">
        <v>35</v>
      </c>
      <c r="O665" s="259"/>
      <c r="P665" s="147" t="s">
        <v>185</v>
      </c>
      <c r="Q665" s="276"/>
      <c r="R665" s="5"/>
      <c r="S665" s="5"/>
      <c r="T665" s="5"/>
      <c r="U665" s="5"/>
      <c r="V665" s="5"/>
      <c r="W665" s="5"/>
      <c r="X665" s="5"/>
      <c r="Y665" s="5"/>
      <c r="Z665" s="5"/>
    </row>
    <row r="666" spans="7:26" ht="11.25" customHeight="1">
      <c r="G666" s="5"/>
      <c r="H666" s="5"/>
      <c r="I666" s="5"/>
      <c r="J666" s="144"/>
      <c r="K666" s="145"/>
      <c r="L666" s="143"/>
      <c r="M666" s="274">
        <f t="shared" si="6"/>
        <v>347</v>
      </c>
      <c r="N666" s="275" t="s">
        <v>36</v>
      </c>
      <c r="O666" s="259"/>
      <c r="P666" s="147" t="s">
        <v>185</v>
      </c>
      <c r="Q666" s="276"/>
      <c r="R666" s="5"/>
      <c r="S666" s="5"/>
      <c r="T666" s="5"/>
      <c r="U666" s="5"/>
      <c r="V666" s="5"/>
      <c r="W666" s="5"/>
      <c r="X666" s="5"/>
      <c r="Y666" s="5"/>
      <c r="Z666" s="5"/>
    </row>
    <row r="667" spans="7:26" ht="11.25" customHeight="1">
      <c r="G667" s="5"/>
      <c r="H667" s="5"/>
      <c r="I667" s="5"/>
      <c r="J667" s="144"/>
      <c r="K667" s="145"/>
      <c r="L667" s="143"/>
      <c r="M667" s="274">
        <f t="shared" si="6"/>
        <v>348</v>
      </c>
      <c r="N667" s="275" t="s">
        <v>37</v>
      </c>
      <c r="O667" s="259"/>
      <c r="P667" s="147" t="s">
        <v>185</v>
      </c>
      <c r="Q667" s="276"/>
      <c r="R667" s="5"/>
      <c r="S667" s="5"/>
      <c r="T667" s="5"/>
      <c r="U667" s="5"/>
      <c r="V667" s="5"/>
      <c r="W667" s="5"/>
      <c r="X667" s="5"/>
      <c r="Y667" s="5"/>
      <c r="Z667" s="5"/>
    </row>
    <row r="668" spans="7:26" ht="11.25" customHeight="1">
      <c r="G668" s="5"/>
      <c r="H668" s="5"/>
      <c r="I668" s="5"/>
      <c r="J668" s="144"/>
      <c r="K668" s="145"/>
      <c r="L668" s="143"/>
      <c r="M668" s="274">
        <f t="shared" si="6"/>
        <v>349</v>
      </c>
      <c r="N668" s="275" t="s">
        <v>38</v>
      </c>
      <c r="O668" s="259"/>
      <c r="P668" s="147" t="s">
        <v>185</v>
      </c>
      <c r="Q668" s="276"/>
      <c r="R668" s="5"/>
      <c r="S668" s="5"/>
      <c r="T668" s="5"/>
      <c r="U668" s="5"/>
      <c r="V668" s="5"/>
      <c r="W668" s="5"/>
      <c r="X668" s="5"/>
      <c r="Y668" s="5"/>
      <c r="Z668" s="5"/>
    </row>
    <row r="669" spans="7:26" ht="11.25" customHeight="1">
      <c r="G669" s="5"/>
      <c r="H669" s="5"/>
      <c r="I669" s="5"/>
      <c r="J669" s="144"/>
      <c r="K669" s="145"/>
      <c r="L669" s="143"/>
      <c r="M669" s="274">
        <f t="shared" si="6"/>
        <v>350</v>
      </c>
      <c r="N669" s="275" t="s">
        <v>39</v>
      </c>
      <c r="O669" s="259"/>
      <c r="P669" s="147" t="s">
        <v>185</v>
      </c>
      <c r="Q669" s="276"/>
      <c r="R669" s="5"/>
      <c r="S669" s="5"/>
      <c r="T669" s="5"/>
      <c r="U669" s="5"/>
      <c r="V669" s="5"/>
      <c r="W669" s="5"/>
      <c r="X669" s="5"/>
      <c r="Y669" s="5"/>
      <c r="Z669" s="5"/>
    </row>
    <row r="670" spans="7:26" ht="11.25" customHeight="1">
      <c r="G670" s="5"/>
      <c r="H670" s="5"/>
      <c r="I670" s="5"/>
      <c r="J670" s="144"/>
      <c r="K670" s="145"/>
      <c r="L670" s="143"/>
      <c r="M670" s="274">
        <f t="shared" si="6"/>
        <v>351</v>
      </c>
      <c r="N670" s="275" t="s">
        <v>40</v>
      </c>
      <c r="O670" s="259"/>
      <c r="P670" s="147" t="s">
        <v>185</v>
      </c>
      <c r="Q670" s="276"/>
      <c r="R670" s="5"/>
      <c r="S670" s="5"/>
      <c r="T670" s="5"/>
      <c r="U670" s="5"/>
      <c r="V670" s="5"/>
      <c r="W670" s="5"/>
      <c r="X670" s="5"/>
      <c r="Y670" s="5"/>
      <c r="Z670" s="5"/>
    </row>
    <row r="671" spans="7:26" ht="11.25" customHeight="1">
      <c r="G671" s="5"/>
      <c r="H671" s="5"/>
      <c r="I671" s="5"/>
      <c r="J671" s="144"/>
      <c r="K671" s="145"/>
      <c r="L671" s="143"/>
      <c r="M671" s="274">
        <f t="shared" si="6"/>
        <v>352</v>
      </c>
      <c r="N671" s="275" t="s">
        <v>41</v>
      </c>
      <c r="O671" s="259"/>
      <c r="P671" s="147" t="s">
        <v>296</v>
      </c>
      <c r="Q671" s="276"/>
      <c r="R671" s="5"/>
      <c r="S671" s="5"/>
      <c r="T671" s="5"/>
      <c r="U671" s="5"/>
      <c r="V671" s="5"/>
      <c r="W671" s="5"/>
      <c r="X671" s="5"/>
      <c r="Y671" s="5"/>
      <c r="Z671" s="5"/>
    </row>
    <row r="672" spans="7:26" ht="11.25" customHeight="1">
      <c r="G672" s="5"/>
      <c r="H672" s="5"/>
      <c r="I672" s="5"/>
      <c r="J672" s="144"/>
      <c r="K672" s="145"/>
      <c r="L672" s="143"/>
      <c r="M672" s="274">
        <f t="shared" si="6"/>
        <v>353</v>
      </c>
      <c r="N672" s="275" t="s">
        <v>42</v>
      </c>
      <c r="O672" s="259"/>
      <c r="P672" s="147" t="s">
        <v>296</v>
      </c>
      <c r="Q672" s="276"/>
      <c r="R672" s="5"/>
      <c r="S672" s="5"/>
      <c r="T672" s="5"/>
      <c r="U672" s="5"/>
      <c r="V672" s="5"/>
      <c r="W672" s="5"/>
      <c r="X672" s="5"/>
      <c r="Y672" s="5"/>
      <c r="Z672" s="5"/>
    </row>
    <row r="673" spans="7:26" ht="11.25" customHeight="1">
      <c r="G673" s="5"/>
      <c r="H673" s="5"/>
      <c r="I673" s="5"/>
      <c r="J673" s="144"/>
      <c r="K673" s="145"/>
      <c r="L673" s="143"/>
      <c r="M673" s="274">
        <f t="shared" si="6"/>
        <v>354</v>
      </c>
      <c r="N673" s="275" t="s">
        <v>43</v>
      </c>
      <c r="O673" s="259"/>
      <c r="P673" s="147" t="s">
        <v>296</v>
      </c>
      <c r="Q673" s="276"/>
      <c r="R673" s="5"/>
      <c r="S673" s="5"/>
      <c r="T673" s="5"/>
      <c r="U673" s="5"/>
      <c r="V673" s="5"/>
      <c r="W673" s="5"/>
      <c r="X673" s="5"/>
      <c r="Y673" s="5"/>
      <c r="Z673" s="5"/>
    </row>
    <row r="674" spans="7:26" ht="11.25" customHeight="1">
      <c r="G674" s="5"/>
      <c r="H674" s="5"/>
      <c r="I674" s="5"/>
      <c r="J674" s="144"/>
      <c r="K674" s="145"/>
      <c r="L674" s="143"/>
      <c r="M674" s="274">
        <f t="shared" si="6"/>
        <v>355</v>
      </c>
      <c r="N674" s="275" t="s">
        <v>44</v>
      </c>
      <c r="O674" s="259"/>
      <c r="P674" s="147" t="s">
        <v>296</v>
      </c>
      <c r="Q674" s="276"/>
      <c r="R674" s="5"/>
      <c r="S674" s="5"/>
      <c r="T674" s="5"/>
      <c r="U674" s="5"/>
      <c r="V674" s="5"/>
      <c r="W674" s="5"/>
      <c r="X674" s="5"/>
      <c r="Y674" s="5"/>
      <c r="Z674" s="5"/>
    </row>
    <row r="675" spans="7:26" ht="11.25" customHeight="1">
      <c r="G675" s="5"/>
      <c r="H675" s="5"/>
      <c r="I675" s="5"/>
      <c r="J675" s="144"/>
      <c r="K675" s="145"/>
      <c r="L675" s="143"/>
      <c r="M675" s="274">
        <f t="shared" si="6"/>
        <v>356</v>
      </c>
      <c r="N675" s="275" t="s">
        <v>45</v>
      </c>
      <c r="O675" s="259"/>
      <c r="P675" s="147" t="s">
        <v>296</v>
      </c>
      <c r="Q675" s="276"/>
      <c r="R675" s="5"/>
      <c r="S675" s="5"/>
      <c r="T675" s="5"/>
      <c r="U675" s="5"/>
      <c r="V675" s="5"/>
      <c r="W675" s="5"/>
      <c r="X675" s="5"/>
      <c r="Y675" s="5"/>
      <c r="Z675" s="5"/>
    </row>
    <row r="676" spans="7:26" ht="11.25" customHeight="1">
      <c r="G676" s="5"/>
      <c r="H676" s="5"/>
      <c r="I676" s="5"/>
      <c r="J676" s="144"/>
      <c r="K676" s="145"/>
      <c r="L676" s="143"/>
      <c r="M676" s="274">
        <f t="shared" si="6"/>
        <v>357</v>
      </c>
      <c r="N676" s="275" t="s">
        <v>46</v>
      </c>
      <c r="O676" s="259"/>
      <c r="P676" s="147" t="s">
        <v>296</v>
      </c>
      <c r="Q676" s="276"/>
      <c r="R676" s="5"/>
      <c r="S676" s="5"/>
      <c r="T676" s="5"/>
      <c r="U676" s="5"/>
      <c r="V676" s="5"/>
      <c r="W676" s="5"/>
      <c r="X676" s="5"/>
      <c r="Y676" s="5"/>
      <c r="Z676" s="5"/>
    </row>
    <row r="677" spans="7:26" ht="11.25" customHeight="1">
      <c r="G677" s="5"/>
      <c r="H677" s="5"/>
      <c r="I677" s="5"/>
      <c r="J677" s="144"/>
      <c r="K677" s="145"/>
      <c r="L677" s="143"/>
      <c r="M677" s="274">
        <f t="shared" si="6"/>
        <v>358</v>
      </c>
      <c r="N677" s="275" t="s">
        <v>47</v>
      </c>
      <c r="O677" s="259"/>
      <c r="P677" s="147" t="s">
        <v>296</v>
      </c>
      <c r="Q677" s="276"/>
      <c r="R677" s="5"/>
      <c r="S677" s="5"/>
      <c r="T677" s="5"/>
      <c r="U677" s="5"/>
      <c r="V677" s="5"/>
      <c r="W677" s="5"/>
      <c r="X677" s="5"/>
      <c r="Y677" s="5"/>
      <c r="Z677" s="5"/>
    </row>
    <row r="678" spans="7:26" ht="11.25" customHeight="1">
      <c r="G678" s="5"/>
      <c r="H678" s="5"/>
      <c r="I678" s="5"/>
      <c r="J678" s="144"/>
      <c r="K678" s="145"/>
      <c r="L678" s="143"/>
      <c r="M678" s="274">
        <f t="shared" si="6"/>
        <v>359</v>
      </c>
      <c r="N678" s="275" t="s">
        <v>48</v>
      </c>
      <c r="O678" s="259"/>
      <c r="P678" s="147" t="s">
        <v>296</v>
      </c>
      <c r="Q678" s="276"/>
      <c r="R678" s="5"/>
      <c r="S678" s="5"/>
      <c r="T678" s="5"/>
      <c r="U678" s="5"/>
      <c r="V678" s="5"/>
      <c r="W678" s="5"/>
      <c r="X678" s="5"/>
      <c r="Y678" s="5"/>
      <c r="Z678" s="5"/>
    </row>
    <row r="679" spans="7:26" ht="11.25" customHeight="1">
      <c r="G679" s="5"/>
      <c r="H679" s="5"/>
      <c r="I679" s="5"/>
      <c r="J679" s="144"/>
      <c r="K679" s="145"/>
      <c r="L679" s="143"/>
      <c r="M679" s="274">
        <f t="shared" si="6"/>
        <v>360</v>
      </c>
      <c r="N679" s="275" t="s">
        <v>49</v>
      </c>
      <c r="O679" s="259"/>
      <c r="P679" s="147" t="s">
        <v>296</v>
      </c>
      <c r="Q679" s="276"/>
      <c r="R679" s="5"/>
      <c r="S679" s="5"/>
      <c r="T679" s="5"/>
      <c r="U679" s="5"/>
      <c r="V679" s="5"/>
      <c r="W679" s="5"/>
      <c r="X679" s="5"/>
      <c r="Y679" s="5"/>
      <c r="Z679" s="5"/>
    </row>
    <row r="680" spans="7:26" ht="11.25" customHeight="1">
      <c r="G680" s="5"/>
      <c r="H680" s="5"/>
      <c r="I680" s="5"/>
      <c r="J680" s="144"/>
      <c r="K680" s="145"/>
      <c r="L680" s="143"/>
      <c r="M680" s="274">
        <f t="shared" si="6"/>
        <v>361</v>
      </c>
      <c r="N680" s="275" t="s">
        <v>50</v>
      </c>
      <c r="O680" s="259"/>
      <c r="P680" s="147" t="s">
        <v>296</v>
      </c>
      <c r="Q680" s="276"/>
      <c r="R680" s="5"/>
      <c r="S680" s="5"/>
      <c r="T680" s="5"/>
      <c r="U680" s="5"/>
      <c r="V680" s="5"/>
      <c r="W680" s="5"/>
      <c r="X680" s="5"/>
      <c r="Y680" s="5"/>
      <c r="Z680" s="5"/>
    </row>
    <row r="681" spans="7:26" ht="11.25" customHeight="1">
      <c r="G681" s="5"/>
      <c r="H681" s="5"/>
      <c r="I681" s="5"/>
      <c r="J681" s="144"/>
      <c r="K681" s="145"/>
      <c r="L681" s="143"/>
      <c r="M681" s="274">
        <f t="shared" si="6"/>
        <v>362</v>
      </c>
      <c r="N681" s="275" t="s">
        <v>51</v>
      </c>
      <c r="O681" s="259"/>
      <c r="P681" s="147" t="s">
        <v>296</v>
      </c>
      <c r="Q681" s="276"/>
      <c r="R681" s="5"/>
      <c r="S681" s="5"/>
      <c r="T681" s="5"/>
      <c r="U681" s="5"/>
      <c r="V681" s="5"/>
      <c r="W681" s="5"/>
      <c r="X681" s="5"/>
      <c r="Y681" s="5"/>
      <c r="Z681" s="5"/>
    </row>
    <row r="682" spans="7:26" ht="11.25" customHeight="1">
      <c r="G682" s="5"/>
      <c r="H682" s="5"/>
      <c r="I682" s="5"/>
      <c r="J682" s="144"/>
      <c r="K682" s="145"/>
      <c r="L682" s="143"/>
      <c r="M682" s="274">
        <f t="shared" si="6"/>
        <v>363</v>
      </c>
      <c r="N682" s="275" t="s">
        <v>52</v>
      </c>
      <c r="O682" s="259"/>
      <c r="P682" s="147" t="s">
        <v>296</v>
      </c>
      <c r="Q682" s="276"/>
      <c r="R682" s="5"/>
      <c r="S682" s="5"/>
      <c r="T682" s="5"/>
      <c r="U682" s="5"/>
      <c r="V682" s="5"/>
      <c r="W682" s="5"/>
      <c r="X682" s="5"/>
      <c r="Y682" s="5"/>
      <c r="Z682" s="5"/>
    </row>
    <row r="683" spans="7:26" ht="11.25" customHeight="1">
      <c r="G683" s="5"/>
      <c r="H683" s="5"/>
      <c r="I683" s="5"/>
      <c r="J683" s="144"/>
      <c r="K683" s="145"/>
      <c r="L683" s="143"/>
      <c r="M683" s="274">
        <f t="shared" si="6"/>
        <v>364</v>
      </c>
      <c r="N683" s="275" t="s">
        <v>53</v>
      </c>
      <c r="O683" s="259"/>
      <c r="P683" s="147" t="s">
        <v>296</v>
      </c>
      <c r="Q683" s="276"/>
      <c r="R683" s="5"/>
      <c r="S683" s="5"/>
      <c r="T683" s="5"/>
      <c r="U683" s="5"/>
      <c r="V683" s="5"/>
      <c r="W683" s="5"/>
      <c r="X683" s="5"/>
      <c r="Y683" s="5"/>
      <c r="Z683" s="5"/>
    </row>
    <row r="684" spans="7:26" ht="11.25" customHeight="1">
      <c r="G684" s="5"/>
      <c r="H684" s="5"/>
      <c r="I684" s="5"/>
      <c r="J684" s="144"/>
      <c r="K684" s="145"/>
      <c r="L684" s="143"/>
      <c r="M684" s="274">
        <f t="shared" si="6"/>
        <v>365</v>
      </c>
      <c r="N684" s="275" t="s">
        <v>54</v>
      </c>
      <c r="O684" s="259"/>
      <c r="P684" s="147" t="s">
        <v>296</v>
      </c>
      <c r="Q684" s="276"/>
      <c r="R684" s="5"/>
      <c r="S684" s="5"/>
      <c r="T684" s="5"/>
      <c r="U684" s="5"/>
      <c r="V684" s="5"/>
      <c r="W684" s="5"/>
      <c r="X684" s="5"/>
      <c r="Y684" s="5"/>
      <c r="Z684" s="5"/>
    </row>
    <row r="685" spans="7:26" ht="11.25" customHeight="1">
      <c r="G685" s="5"/>
      <c r="H685" s="5"/>
      <c r="I685" s="5"/>
      <c r="J685" s="144"/>
      <c r="K685" s="145"/>
      <c r="L685" s="143"/>
      <c r="M685" s="274">
        <f t="shared" si="6"/>
        <v>366</v>
      </c>
      <c r="N685" s="275" t="s">
        <v>55</v>
      </c>
      <c r="O685" s="259"/>
      <c r="P685" s="147" t="s">
        <v>296</v>
      </c>
      <c r="Q685" s="276"/>
      <c r="R685" s="5"/>
      <c r="S685" s="5"/>
      <c r="T685" s="5"/>
      <c r="U685" s="5"/>
      <c r="V685" s="5"/>
      <c r="W685" s="5"/>
      <c r="X685" s="5"/>
      <c r="Y685" s="5"/>
      <c r="Z685" s="5"/>
    </row>
    <row r="686" spans="7:26" ht="11.25" customHeight="1">
      <c r="G686" s="5"/>
      <c r="H686" s="5"/>
      <c r="I686" s="5"/>
      <c r="J686" s="144"/>
      <c r="K686" s="145"/>
      <c r="L686" s="143"/>
      <c r="M686" s="274">
        <f t="shared" si="6"/>
        <v>367</v>
      </c>
      <c r="N686" s="275" t="s">
        <v>56</v>
      </c>
      <c r="O686" s="259"/>
      <c r="P686" s="147" t="s">
        <v>296</v>
      </c>
      <c r="Q686" s="276"/>
      <c r="R686" s="5"/>
      <c r="S686" s="5"/>
      <c r="T686" s="5"/>
      <c r="U686" s="5"/>
      <c r="V686" s="5"/>
      <c r="W686" s="5"/>
      <c r="X686" s="5"/>
      <c r="Y686" s="5"/>
      <c r="Z686" s="5"/>
    </row>
    <row r="687" spans="7:26" ht="11.25" customHeight="1">
      <c r="G687" s="5"/>
      <c r="H687" s="5"/>
      <c r="I687" s="5"/>
      <c r="J687" s="144"/>
      <c r="K687" s="145"/>
      <c r="L687" s="143"/>
      <c r="M687" s="274">
        <f t="shared" si="6"/>
        <v>368</v>
      </c>
      <c r="N687" s="275" t="s">
        <v>57</v>
      </c>
      <c r="O687" s="259"/>
      <c r="P687" s="147" t="s">
        <v>296</v>
      </c>
      <c r="Q687" s="276"/>
      <c r="R687" s="5"/>
      <c r="S687" s="5"/>
      <c r="T687" s="5"/>
      <c r="U687" s="5"/>
      <c r="V687" s="5"/>
      <c r="W687" s="5"/>
      <c r="X687" s="5"/>
      <c r="Y687" s="5"/>
      <c r="Z687" s="5"/>
    </row>
    <row r="688" spans="7:26" ht="11.25" customHeight="1">
      <c r="G688" s="5"/>
      <c r="H688" s="5"/>
      <c r="I688" s="5"/>
      <c r="J688" s="144"/>
      <c r="K688" s="145"/>
      <c r="L688" s="143"/>
      <c r="M688" s="274">
        <f t="shared" si="6"/>
        <v>369</v>
      </c>
      <c r="N688" s="275" t="s">
        <v>367</v>
      </c>
      <c r="O688" s="259"/>
      <c r="P688" s="147" t="s">
        <v>188</v>
      </c>
      <c r="Q688" s="276"/>
      <c r="R688" s="5"/>
      <c r="S688" s="5"/>
      <c r="T688" s="5"/>
      <c r="U688" s="5"/>
      <c r="V688" s="5"/>
      <c r="W688" s="5"/>
      <c r="X688" s="5"/>
      <c r="Y688" s="5"/>
      <c r="Z688" s="5"/>
    </row>
    <row r="689" spans="7:26" ht="11.25" customHeight="1">
      <c r="G689" s="5"/>
      <c r="H689" s="5"/>
      <c r="I689" s="5"/>
      <c r="J689" s="144"/>
      <c r="K689" s="145"/>
      <c r="L689" s="143"/>
      <c r="M689" s="274">
        <f t="shared" si="6"/>
        <v>370</v>
      </c>
      <c r="N689" s="275" t="s">
        <v>60</v>
      </c>
      <c r="O689" s="259"/>
      <c r="P689" s="147" t="s">
        <v>188</v>
      </c>
      <c r="Q689" s="276"/>
      <c r="R689" s="5"/>
      <c r="S689" s="5"/>
      <c r="T689" s="5"/>
      <c r="U689" s="5"/>
      <c r="V689" s="5"/>
      <c r="W689" s="5"/>
      <c r="X689" s="5"/>
      <c r="Y689" s="5"/>
      <c r="Z689" s="5"/>
    </row>
    <row r="690" spans="7:26" ht="11.25" customHeight="1">
      <c r="G690" s="5"/>
      <c r="H690" s="5"/>
      <c r="I690" s="5"/>
      <c r="J690" s="144"/>
      <c r="K690" s="145"/>
      <c r="L690" s="143"/>
      <c r="M690" s="274">
        <f t="shared" si="6"/>
        <v>371</v>
      </c>
      <c r="N690" s="275" t="s">
        <v>61</v>
      </c>
      <c r="O690" s="259"/>
      <c r="P690" s="147" t="s">
        <v>188</v>
      </c>
      <c r="Q690" s="276"/>
      <c r="R690" s="5"/>
      <c r="S690" s="5"/>
      <c r="T690" s="5"/>
      <c r="U690" s="5"/>
      <c r="V690" s="5"/>
      <c r="W690" s="5"/>
      <c r="X690" s="5"/>
      <c r="Y690" s="5"/>
      <c r="Z690" s="5"/>
    </row>
    <row r="691" spans="7:26" ht="11.25" customHeight="1">
      <c r="G691" s="5"/>
      <c r="H691" s="5"/>
      <c r="I691" s="5"/>
      <c r="J691" s="144"/>
      <c r="K691" s="145"/>
      <c r="L691" s="143"/>
      <c r="M691" s="274">
        <f t="shared" si="6"/>
        <v>372</v>
      </c>
      <c r="N691" s="275" t="s">
        <v>62</v>
      </c>
      <c r="O691" s="259"/>
      <c r="P691" s="147" t="s">
        <v>188</v>
      </c>
      <c r="Q691" s="276"/>
      <c r="R691" s="5"/>
      <c r="S691" s="5"/>
      <c r="T691" s="5"/>
      <c r="U691" s="5"/>
      <c r="V691" s="5"/>
      <c r="W691" s="5"/>
      <c r="X691" s="5"/>
      <c r="Y691" s="5"/>
      <c r="Z691" s="5"/>
    </row>
    <row r="692" spans="7:26" ht="11.25" customHeight="1">
      <c r="G692" s="5"/>
      <c r="H692" s="5"/>
      <c r="I692" s="5"/>
      <c r="J692" s="144"/>
      <c r="K692" s="145"/>
      <c r="L692" s="143"/>
      <c r="M692" s="274">
        <f t="shared" si="6"/>
        <v>373</v>
      </c>
      <c r="N692" s="275" t="s">
        <v>63</v>
      </c>
      <c r="O692" s="259"/>
      <c r="P692" s="147" t="s">
        <v>188</v>
      </c>
      <c r="Q692" s="276"/>
      <c r="R692" s="5"/>
      <c r="S692" s="5"/>
      <c r="T692" s="5"/>
      <c r="U692" s="5"/>
      <c r="V692" s="5"/>
      <c r="W692" s="5"/>
      <c r="X692" s="5"/>
      <c r="Y692" s="5"/>
      <c r="Z692" s="5"/>
    </row>
    <row r="693" spans="7:26" ht="11.25" customHeight="1">
      <c r="G693" s="5"/>
      <c r="H693" s="5"/>
      <c r="I693" s="5"/>
      <c r="J693" s="144"/>
      <c r="K693" s="145"/>
      <c r="L693" s="143"/>
      <c r="M693" s="274">
        <f t="shared" si="6"/>
        <v>374</v>
      </c>
      <c r="N693" s="275" t="s">
        <v>64</v>
      </c>
      <c r="O693" s="259"/>
      <c r="P693" s="147" t="s">
        <v>188</v>
      </c>
      <c r="Q693" s="276"/>
      <c r="R693" s="5"/>
      <c r="S693" s="5"/>
      <c r="T693" s="5"/>
      <c r="U693" s="5"/>
      <c r="V693" s="5"/>
      <c r="W693" s="5"/>
      <c r="X693" s="5"/>
      <c r="Y693" s="5"/>
      <c r="Z693" s="5"/>
    </row>
    <row r="694" spans="7:26" ht="11.25" customHeight="1">
      <c r="G694" s="5"/>
      <c r="H694" s="5"/>
      <c r="I694" s="5"/>
      <c r="J694" s="144"/>
      <c r="K694" s="145"/>
      <c r="L694" s="143"/>
      <c r="M694" s="274">
        <f t="shared" si="6"/>
        <v>375</v>
      </c>
      <c r="N694" s="275" t="s">
        <v>65</v>
      </c>
      <c r="O694" s="259"/>
      <c r="P694" s="147" t="s">
        <v>188</v>
      </c>
      <c r="Q694" s="276"/>
      <c r="R694" s="5"/>
      <c r="S694" s="5"/>
      <c r="T694" s="5"/>
      <c r="U694" s="5"/>
      <c r="V694" s="5"/>
      <c r="W694" s="5"/>
      <c r="X694" s="5"/>
      <c r="Y694" s="5"/>
      <c r="Z694" s="5"/>
    </row>
    <row r="695" spans="7:26" ht="11.25" customHeight="1">
      <c r="G695" s="5"/>
      <c r="H695" s="5"/>
      <c r="I695" s="5"/>
      <c r="J695" s="144"/>
      <c r="K695" s="145"/>
      <c r="L695" s="143"/>
      <c r="M695" s="274">
        <f t="shared" si="6"/>
        <v>376</v>
      </c>
      <c r="N695" s="275" t="s">
        <v>66</v>
      </c>
      <c r="O695" s="259"/>
      <c r="P695" s="147" t="s">
        <v>188</v>
      </c>
      <c r="Q695" s="276"/>
      <c r="R695" s="5"/>
      <c r="S695" s="5"/>
      <c r="T695" s="5"/>
      <c r="U695" s="5"/>
      <c r="V695" s="5"/>
      <c r="W695" s="5"/>
      <c r="X695" s="5"/>
      <c r="Y695" s="5"/>
      <c r="Z695" s="5"/>
    </row>
    <row r="696" spans="7:26" ht="11.25" customHeight="1">
      <c r="G696" s="5"/>
      <c r="H696" s="5"/>
      <c r="I696" s="5"/>
      <c r="J696" s="144"/>
      <c r="K696" s="145"/>
      <c r="L696" s="143"/>
      <c r="M696" s="274">
        <f t="shared" si="6"/>
        <v>377</v>
      </c>
      <c r="N696" s="275" t="s">
        <v>67</v>
      </c>
      <c r="O696" s="259"/>
      <c r="P696" s="147" t="s">
        <v>188</v>
      </c>
      <c r="Q696" s="276"/>
      <c r="R696" s="5"/>
      <c r="S696" s="5"/>
      <c r="T696" s="5"/>
      <c r="U696" s="5"/>
      <c r="V696" s="5"/>
      <c r="W696" s="5"/>
      <c r="X696" s="5"/>
      <c r="Y696" s="5"/>
      <c r="Z696" s="5"/>
    </row>
    <row r="697" spans="7:26" ht="11.25" customHeight="1">
      <c r="G697" s="5"/>
      <c r="H697" s="5"/>
      <c r="I697" s="5"/>
      <c r="J697" s="144"/>
      <c r="K697" s="145"/>
      <c r="L697" s="143"/>
      <c r="M697" s="274">
        <f t="shared" si="6"/>
        <v>378</v>
      </c>
      <c r="N697" s="275" t="s">
        <v>68</v>
      </c>
      <c r="O697" s="259"/>
      <c r="P697" s="147" t="s">
        <v>188</v>
      </c>
      <c r="Q697" s="276"/>
      <c r="R697" s="5"/>
      <c r="S697" s="5"/>
      <c r="T697" s="5"/>
      <c r="U697" s="5"/>
      <c r="V697" s="5"/>
      <c r="W697" s="5"/>
      <c r="X697" s="5"/>
      <c r="Y697" s="5"/>
      <c r="Z697" s="5"/>
    </row>
    <row r="698" spans="7:26" ht="11.25" customHeight="1">
      <c r="G698" s="5"/>
      <c r="H698" s="5"/>
      <c r="I698" s="5"/>
      <c r="J698" s="144"/>
      <c r="K698" s="145"/>
      <c r="L698" s="143"/>
      <c r="M698" s="274">
        <f t="shared" si="6"/>
        <v>379</v>
      </c>
      <c r="N698" s="275" t="s">
        <v>69</v>
      </c>
      <c r="O698" s="259"/>
      <c r="P698" s="147" t="s">
        <v>188</v>
      </c>
      <c r="Q698" s="276"/>
      <c r="R698" s="5"/>
      <c r="S698" s="5"/>
      <c r="T698" s="5"/>
      <c r="U698" s="5"/>
      <c r="V698" s="5"/>
      <c r="W698" s="5"/>
      <c r="X698" s="5"/>
      <c r="Y698" s="5"/>
      <c r="Z698" s="5"/>
    </row>
    <row r="699" spans="7:26" ht="11.25" customHeight="1">
      <c r="G699" s="5"/>
      <c r="H699" s="5"/>
      <c r="I699" s="5"/>
      <c r="J699" s="144"/>
      <c r="K699" s="145"/>
      <c r="L699" s="143"/>
      <c r="M699" s="274">
        <f t="shared" si="6"/>
        <v>380</v>
      </c>
      <c r="N699" s="275" t="s">
        <v>70</v>
      </c>
      <c r="O699" s="259"/>
      <c r="P699" s="147" t="s">
        <v>188</v>
      </c>
      <c r="Q699" s="276"/>
      <c r="R699" s="5"/>
      <c r="S699" s="5"/>
      <c r="T699" s="5"/>
      <c r="U699" s="5"/>
      <c r="V699" s="5"/>
      <c r="W699" s="5"/>
      <c r="X699" s="5"/>
      <c r="Y699" s="5"/>
      <c r="Z699" s="5"/>
    </row>
    <row r="700" spans="7:26" ht="11.25" customHeight="1">
      <c r="G700" s="5"/>
      <c r="H700" s="5"/>
      <c r="I700" s="5"/>
      <c r="J700" s="144"/>
      <c r="K700" s="145"/>
      <c r="L700" s="143"/>
      <c r="M700" s="274">
        <f t="shared" si="6"/>
        <v>381</v>
      </c>
      <c r="N700" s="275" t="s">
        <v>71</v>
      </c>
      <c r="O700" s="259"/>
      <c r="P700" s="147" t="s">
        <v>188</v>
      </c>
      <c r="Q700" s="148"/>
      <c r="R700" s="5"/>
      <c r="S700" s="5"/>
      <c r="T700" s="5"/>
      <c r="U700" s="5"/>
      <c r="V700" s="5"/>
      <c r="W700" s="5"/>
      <c r="X700" s="5"/>
      <c r="Y700" s="5"/>
      <c r="Z700" s="5"/>
    </row>
    <row r="701" spans="7:26" ht="11.25" customHeight="1">
      <c r="G701" s="5"/>
      <c r="H701" s="5"/>
      <c r="I701" s="5"/>
      <c r="J701" s="144"/>
      <c r="K701" s="145"/>
      <c r="L701" s="143"/>
      <c r="M701" s="274">
        <f t="shared" si="6"/>
        <v>382</v>
      </c>
      <c r="N701" s="275" t="s">
        <v>72</v>
      </c>
      <c r="O701" s="259"/>
      <c r="P701" s="147" t="s">
        <v>188</v>
      </c>
      <c r="Q701" s="276"/>
      <c r="R701" s="5"/>
      <c r="S701" s="5"/>
      <c r="T701" s="5"/>
      <c r="U701" s="5"/>
      <c r="V701" s="5"/>
      <c r="W701" s="5"/>
      <c r="X701" s="5"/>
      <c r="Y701" s="5"/>
      <c r="Z701" s="5"/>
    </row>
    <row r="702" spans="7:26" ht="11.25" customHeight="1">
      <c r="G702" s="5"/>
      <c r="H702" s="5"/>
      <c r="I702" s="5"/>
      <c r="J702" s="144"/>
      <c r="K702" s="145"/>
      <c r="L702" s="143"/>
      <c r="M702" s="274">
        <f t="shared" si="6"/>
        <v>383</v>
      </c>
      <c r="N702" s="275" t="s">
        <v>73</v>
      </c>
      <c r="O702" s="259"/>
      <c r="P702" s="147" t="s">
        <v>188</v>
      </c>
      <c r="Q702" s="276"/>
      <c r="R702" s="5"/>
      <c r="S702" s="5"/>
      <c r="T702" s="5"/>
      <c r="U702" s="5"/>
      <c r="V702" s="5"/>
      <c r="W702" s="5"/>
      <c r="X702" s="5"/>
      <c r="Y702" s="5"/>
      <c r="Z702" s="5"/>
    </row>
    <row r="703" spans="7:26" ht="11.25" customHeight="1">
      <c r="G703" s="5"/>
      <c r="H703" s="5"/>
      <c r="I703" s="5"/>
      <c r="J703" s="144"/>
      <c r="K703" s="145"/>
      <c r="L703" s="143"/>
      <c r="M703" s="274">
        <f aca="true" t="shared" si="7" ref="M703:M766">M702+1</f>
        <v>384</v>
      </c>
      <c r="N703" s="275" t="s">
        <v>74</v>
      </c>
      <c r="O703" s="259"/>
      <c r="P703" s="147" t="s">
        <v>188</v>
      </c>
      <c r="Q703" s="276"/>
      <c r="R703" s="5"/>
      <c r="S703" s="5"/>
      <c r="T703" s="5"/>
      <c r="U703" s="5"/>
      <c r="V703" s="5"/>
      <c r="W703" s="5"/>
      <c r="X703" s="5"/>
      <c r="Y703" s="5"/>
      <c r="Z703" s="5"/>
    </row>
    <row r="704" spans="7:26" ht="11.25" customHeight="1">
      <c r="G704" s="5"/>
      <c r="H704" s="5"/>
      <c r="I704" s="5"/>
      <c r="J704" s="144"/>
      <c r="K704" s="145"/>
      <c r="L704" s="143"/>
      <c r="M704" s="274">
        <f t="shared" si="7"/>
        <v>385</v>
      </c>
      <c r="N704" s="275" t="s">
        <v>75</v>
      </c>
      <c r="O704" s="259"/>
      <c r="P704" s="147" t="s">
        <v>188</v>
      </c>
      <c r="Q704" s="276"/>
      <c r="R704" s="5"/>
      <c r="S704" s="5"/>
      <c r="T704" s="5"/>
      <c r="U704" s="5"/>
      <c r="V704" s="5"/>
      <c r="W704" s="5"/>
      <c r="X704" s="5"/>
      <c r="Y704" s="5"/>
      <c r="Z704" s="5"/>
    </row>
    <row r="705" spans="7:26" ht="11.25" customHeight="1">
      <c r="G705" s="5"/>
      <c r="H705" s="5"/>
      <c r="I705" s="5"/>
      <c r="J705" s="144"/>
      <c r="K705" s="145"/>
      <c r="L705" s="143"/>
      <c r="M705" s="274">
        <f t="shared" si="7"/>
        <v>386</v>
      </c>
      <c r="N705" s="275" t="s">
        <v>76</v>
      </c>
      <c r="O705" s="259"/>
      <c r="P705" s="147" t="s">
        <v>188</v>
      </c>
      <c r="Q705" s="276"/>
      <c r="R705" s="5"/>
      <c r="S705" s="5"/>
      <c r="T705" s="5"/>
      <c r="U705" s="5"/>
      <c r="V705" s="5"/>
      <c r="W705" s="5"/>
      <c r="X705" s="5"/>
      <c r="Y705" s="5"/>
      <c r="Z705" s="5"/>
    </row>
    <row r="706" spans="7:26" ht="11.25" customHeight="1">
      <c r="G706" s="5"/>
      <c r="H706" s="5"/>
      <c r="I706" s="5"/>
      <c r="J706" s="144"/>
      <c r="K706" s="145"/>
      <c r="L706" s="143"/>
      <c r="M706" s="274">
        <f t="shared" si="7"/>
        <v>387</v>
      </c>
      <c r="N706" s="275" t="s">
        <v>78</v>
      </c>
      <c r="O706" s="259"/>
      <c r="P706" s="147" t="s">
        <v>188</v>
      </c>
      <c r="Q706" s="276"/>
      <c r="R706" s="5"/>
      <c r="S706" s="5"/>
      <c r="T706" s="5"/>
      <c r="U706" s="5"/>
      <c r="V706" s="5"/>
      <c r="W706" s="5"/>
      <c r="X706" s="5"/>
      <c r="Y706" s="5"/>
      <c r="Z706" s="5"/>
    </row>
    <row r="707" spans="7:26" ht="11.25" customHeight="1">
      <c r="G707" s="5"/>
      <c r="H707" s="5"/>
      <c r="I707" s="5"/>
      <c r="J707" s="144"/>
      <c r="K707" s="145"/>
      <c r="L707" s="143"/>
      <c r="M707" s="274">
        <f t="shared" si="7"/>
        <v>388</v>
      </c>
      <c r="N707" s="275" t="s">
        <v>80</v>
      </c>
      <c r="O707" s="259"/>
      <c r="P707" s="147" t="s">
        <v>188</v>
      </c>
      <c r="Q707" s="276"/>
      <c r="R707" s="5"/>
      <c r="S707" s="5"/>
      <c r="T707" s="5"/>
      <c r="U707" s="5"/>
      <c r="V707" s="5"/>
      <c r="W707" s="5"/>
      <c r="X707" s="5"/>
      <c r="Y707" s="5"/>
      <c r="Z707" s="5"/>
    </row>
    <row r="708" spans="7:26" ht="11.25" customHeight="1">
      <c r="G708" s="5"/>
      <c r="H708" s="5"/>
      <c r="I708" s="5"/>
      <c r="J708" s="144"/>
      <c r="K708" s="145"/>
      <c r="L708" s="143"/>
      <c r="M708" s="274">
        <f t="shared" si="7"/>
        <v>389</v>
      </c>
      <c r="N708" s="275" t="s">
        <v>83</v>
      </c>
      <c r="O708" s="259"/>
      <c r="P708" s="147" t="s">
        <v>188</v>
      </c>
      <c r="Q708" s="276"/>
      <c r="R708" s="5"/>
      <c r="S708" s="5"/>
      <c r="T708" s="5"/>
      <c r="U708" s="5"/>
      <c r="V708" s="5"/>
      <c r="W708" s="5"/>
      <c r="X708" s="5"/>
      <c r="Y708" s="5"/>
      <c r="Z708" s="5"/>
    </row>
    <row r="709" spans="7:26" ht="11.25" customHeight="1">
      <c r="G709" s="5"/>
      <c r="H709" s="5"/>
      <c r="I709" s="5"/>
      <c r="J709" s="144"/>
      <c r="K709" s="145"/>
      <c r="L709" s="143"/>
      <c r="M709" s="274">
        <f t="shared" si="7"/>
        <v>390</v>
      </c>
      <c r="N709" s="275" t="s">
        <v>86</v>
      </c>
      <c r="O709" s="259"/>
      <c r="P709" s="147" t="s">
        <v>188</v>
      </c>
      <c r="Q709" s="276"/>
      <c r="R709" s="5"/>
      <c r="S709" s="5"/>
      <c r="T709" s="5"/>
      <c r="U709" s="5"/>
      <c r="V709" s="5"/>
      <c r="W709" s="5"/>
      <c r="X709" s="5"/>
      <c r="Y709" s="5"/>
      <c r="Z709" s="5"/>
    </row>
    <row r="710" spans="7:26" ht="11.25" customHeight="1">
      <c r="G710" s="5"/>
      <c r="H710" s="5"/>
      <c r="I710" s="5"/>
      <c r="J710" s="144"/>
      <c r="K710" s="145"/>
      <c r="L710" s="143"/>
      <c r="M710" s="274">
        <f t="shared" si="7"/>
        <v>391</v>
      </c>
      <c r="N710" s="275" t="s">
        <v>87</v>
      </c>
      <c r="O710" s="259"/>
      <c r="P710" s="147" t="s">
        <v>188</v>
      </c>
      <c r="Q710" s="276"/>
      <c r="R710" s="5"/>
      <c r="S710" s="5"/>
      <c r="T710" s="5"/>
      <c r="U710" s="5"/>
      <c r="V710" s="5"/>
      <c r="W710" s="5"/>
      <c r="X710" s="5"/>
      <c r="Y710" s="5"/>
      <c r="Z710" s="5"/>
    </row>
    <row r="711" spans="7:26" ht="11.25" customHeight="1">
      <c r="G711" s="5"/>
      <c r="H711" s="5"/>
      <c r="I711" s="5"/>
      <c r="J711" s="144"/>
      <c r="K711" s="145"/>
      <c r="L711" s="143"/>
      <c r="M711" s="274">
        <f t="shared" si="7"/>
        <v>392</v>
      </c>
      <c r="N711" s="275" t="s">
        <v>88</v>
      </c>
      <c r="O711" s="259"/>
      <c r="P711" s="147" t="s">
        <v>358</v>
      </c>
      <c r="Q711" s="276"/>
      <c r="R711" s="5"/>
      <c r="S711" s="5"/>
      <c r="T711" s="5"/>
      <c r="U711" s="5"/>
      <c r="V711" s="5"/>
      <c r="W711" s="5"/>
      <c r="X711" s="5"/>
      <c r="Y711" s="5"/>
      <c r="Z711" s="5"/>
    </row>
    <row r="712" spans="7:26" ht="11.25" customHeight="1">
      <c r="G712" s="5"/>
      <c r="H712" s="5"/>
      <c r="I712" s="5"/>
      <c r="J712" s="144"/>
      <c r="K712" s="145"/>
      <c r="L712" s="143"/>
      <c r="M712" s="274">
        <f t="shared" si="7"/>
        <v>393</v>
      </c>
      <c r="N712" s="275" t="s">
        <v>89</v>
      </c>
      <c r="O712" s="259"/>
      <c r="P712" s="147" t="s">
        <v>358</v>
      </c>
      <c r="Q712" s="276"/>
      <c r="R712" s="5"/>
      <c r="S712" s="5"/>
      <c r="T712" s="5"/>
      <c r="U712" s="5"/>
      <c r="V712" s="5"/>
      <c r="W712" s="5"/>
      <c r="X712" s="5"/>
      <c r="Y712" s="5"/>
      <c r="Z712" s="5"/>
    </row>
    <row r="713" spans="7:26" ht="11.25" customHeight="1">
      <c r="G713" s="5"/>
      <c r="H713" s="5"/>
      <c r="I713" s="5"/>
      <c r="J713" s="144"/>
      <c r="K713" s="145"/>
      <c r="L713" s="143"/>
      <c r="M713" s="274">
        <f t="shared" si="7"/>
        <v>394</v>
      </c>
      <c r="N713" s="275" t="s">
        <v>90</v>
      </c>
      <c r="O713" s="259"/>
      <c r="P713" s="147" t="s">
        <v>358</v>
      </c>
      <c r="Q713" s="276"/>
      <c r="R713" s="5"/>
      <c r="S713" s="5"/>
      <c r="T713" s="5"/>
      <c r="U713" s="5"/>
      <c r="V713" s="5"/>
      <c r="W713" s="5"/>
      <c r="X713" s="5"/>
      <c r="Y713" s="5"/>
      <c r="Z713" s="5"/>
    </row>
    <row r="714" spans="7:26" ht="11.25" customHeight="1">
      <c r="G714" s="5"/>
      <c r="H714" s="5"/>
      <c r="I714" s="5"/>
      <c r="J714" s="144"/>
      <c r="K714" s="145"/>
      <c r="L714" s="143"/>
      <c r="M714" s="274">
        <f t="shared" si="7"/>
        <v>395</v>
      </c>
      <c r="N714" s="275" t="s">
        <v>377</v>
      </c>
      <c r="O714" s="259"/>
      <c r="P714" s="147" t="s">
        <v>358</v>
      </c>
      <c r="Q714" s="276"/>
      <c r="R714" s="5"/>
      <c r="S714" s="5"/>
      <c r="T714" s="5"/>
      <c r="U714" s="5"/>
      <c r="V714" s="5"/>
      <c r="W714" s="5"/>
      <c r="X714" s="5"/>
      <c r="Y714" s="5"/>
      <c r="Z714" s="5"/>
    </row>
    <row r="715" spans="7:26" ht="11.25" customHeight="1">
      <c r="G715" s="5"/>
      <c r="H715" s="5"/>
      <c r="I715" s="5"/>
      <c r="J715" s="144"/>
      <c r="K715" s="145"/>
      <c r="L715" s="143"/>
      <c r="M715" s="274">
        <f t="shared" si="7"/>
        <v>396</v>
      </c>
      <c r="N715" s="275" t="s">
        <v>92</v>
      </c>
      <c r="O715" s="259"/>
      <c r="P715" s="147" t="s">
        <v>358</v>
      </c>
      <c r="Q715" s="260"/>
      <c r="R715" s="5"/>
      <c r="S715" s="5"/>
      <c r="T715" s="5"/>
      <c r="U715" s="5"/>
      <c r="V715" s="5"/>
      <c r="W715" s="5"/>
      <c r="X715" s="5"/>
      <c r="Y715" s="5"/>
      <c r="Z715" s="5"/>
    </row>
    <row r="716" spans="7:26" ht="11.25" customHeight="1">
      <c r="G716" s="5"/>
      <c r="H716" s="5"/>
      <c r="I716" s="5"/>
      <c r="J716" s="144"/>
      <c r="K716" s="145"/>
      <c r="L716" s="143"/>
      <c r="M716" s="274">
        <f t="shared" si="7"/>
        <v>397</v>
      </c>
      <c r="N716" s="275" t="s">
        <v>93</v>
      </c>
      <c r="O716" s="259"/>
      <c r="P716" s="147" t="s">
        <v>358</v>
      </c>
      <c r="Q716" s="260"/>
      <c r="R716" s="5"/>
      <c r="S716" s="5"/>
      <c r="T716" s="5"/>
      <c r="U716" s="5"/>
      <c r="V716" s="5"/>
      <c r="W716" s="5"/>
      <c r="X716" s="5"/>
      <c r="Y716" s="5"/>
      <c r="Z716" s="5"/>
    </row>
    <row r="717" spans="7:26" ht="11.25" customHeight="1">
      <c r="G717" s="5"/>
      <c r="H717" s="5"/>
      <c r="I717" s="5"/>
      <c r="J717" s="144"/>
      <c r="K717" s="145"/>
      <c r="L717" s="146"/>
      <c r="M717" s="274">
        <f t="shared" si="7"/>
        <v>398</v>
      </c>
      <c r="N717" s="275" t="s">
        <v>95</v>
      </c>
      <c r="O717" s="259"/>
      <c r="P717" s="147" t="s">
        <v>358</v>
      </c>
      <c r="Q717" s="148"/>
      <c r="R717" s="5"/>
      <c r="S717" s="5"/>
      <c r="T717" s="5"/>
      <c r="U717" s="5"/>
      <c r="V717" s="5"/>
      <c r="W717" s="5"/>
      <c r="X717" s="5"/>
      <c r="Y717" s="5"/>
      <c r="Z717" s="5"/>
    </row>
    <row r="718" spans="7:26" ht="11.25" customHeight="1">
      <c r="G718" s="5"/>
      <c r="H718" s="5"/>
      <c r="I718" s="5"/>
      <c r="J718" s="144"/>
      <c r="K718" s="145"/>
      <c r="L718" s="146"/>
      <c r="M718" s="274">
        <f t="shared" si="7"/>
        <v>399</v>
      </c>
      <c r="N718" s="275" t="s">
        <v>96</v>
      </c>
      <c r="O718" s="259"/>
      <c r="P718" s="147" t="s">
        <v>358</v>
      </c>
      <c r="Q718" s="148"/>
      <c r="R718" s="5"/>
      <c r="S718" s="5"/>
      <c r="T718" s="5"/>
      <c r="U718" s="5"/>
      <c r="V718" s="5"/>
      <c r="W718" s="5"/>
      <c r="X718" s="5"/>
      <c r="Y718" s="5"/>
      <c r="Z718" s="5"/>
    </row>
    <row r="719" spans="7:26" ht="11.25" customHeight="1">
      <c r="G719" s="5"/>
      <c r="H719" s="5"/>
      <c r="I719" s="5"/>
      <c r="J719" s="144"/>
      <c r="K719" s="145"/>
      <c r="L719" s="146"/>
      <c r="M719" s="274">
        <f t="shared" si="7"/>
        <v>400</v>
      </c>
      <c r="N719" s="275" t="s">
        <v>98</v>
      </c>
      <c r="O719" s="259"/>
      <c r="P719" s="147" t="s">
        <v>358</v>
      </c>
      <c r="Q719" s="148"/>
      <c r="R719" s="5"/>
      <c r="S719" s="5"/>
      <c r="T719" s="5"/>
      <c r="U719" s="5"/>
      <c r="V719" s="5"/>
      <c r="W719" s="5"/>
      <c r="X719" s="5"/>
      <c r="Y719" s="5"/>
      <c r="Z719" s="5"/>
    </row>
    <row r="720" spans="7:26" ht="11.25" customHeight="1">
      <c r="G720" s="5"/>
      <c r="H720" s="5"/>
      <c r="I720" s="5"/>
      <c r="J720" s="144"/>
      <c r="K720" s="145"/>
      <c r="L720" s="146"/>
      <c r="M720" s="274">
        <f t="shared" si="7"/>
        <v>401</v>
      </c>
      <c r="N720" s="275" t="s">
        <v>99</v>
      </c>
      <c r="O720" s="259"/>
      <c r="P720" s="147" t="s">
        <v>430</v>
      </c>
      <c r="Q720" s="148"/>
      <c r="R720" s="5"/>
      <c r="S720" s="5"/>
      <c r="T720" s="5"/>
      <c r="U720" s="5"/>
      <c r="V720" s="5"/>
      <c r="W720" s="5"/>
      <c r="X720" s="5"/>
      <c r="Y720" s="5"/>
      <c r="Z720" s="5"/>
    </row>
    <row r="721" spans="7:26" ht="11.25" customHeight="1">
      <c r="G721" s="5"/>
      <c r="H721" s="5"/>
      <c r="I721" s="5"/>
      <c r="J721" s="144"/>
      <c r="K721" s="145"/>
      <c r="L721" s="146"/>
      <c r="M721" s="274">
        <f t="shared" si="7"/>
        <v>402</v>
      </c>
      <c r="N721" s="275" t="s">
        <v>100</v>
      </c>
      <c r="O721" s="259"/>
      <c r="P721" s="147" t="s">
        <v>439</v>
      </c>
      <c r="Q721" s="148"/>
      <c r="R721" s="5"/>
      <c r="S721" s="5"/>
      <c r="T721" s="5"/>
      <c r="U721" s="5"/>
      <c r="V721" s="5"/>
      <c r="W721" s="5"/>
      <c r="X721" s="5"/>
      <c r="Y721" s="5"/>
      <c r="Z721" s="5"/>
    </row>
    <row r="722" spans="7:26" ht="11.25" customHeight="1">
      <c r="G722" s="5"/>
      <c r="H722" s="5"/>
      <c r="I722" s="5"/>
      <c r="J722" s="144"/>
      <c r="K722" s="145"/>
      <c r="L722" s="146"/>
      <c r="M722" s="274">
        <f t="shared" si="7"/>
        <v>403</v>
      </c>
      <c r="N722" s="275" t="s">
        <v>103</v>
      </c>
      <c r="O722" s="259"/>
      <c r="P722" s="147" t="s">
        <v>439</v>
      </c>
      <c r="Q722" s="148"/>
      <c r="R722" s="5"/>
      <c r="S722" s="5"/>
      <c r="T722" s="5"/>
      <c r="U722" s="5"/>
      <c r="V722" s="5"/>
      <c r="W722" s="5"/>
      <c r="X722" s="5"/>
      <c r="Y722" s="5"/>
      <c r="Z722" s="5"/>
    </row>
    <row r="723" spans="7:26" ht="11.25" customHeight="1">
      <c r="G723" s="5"/>
      <c r="H723" s="5"/>
      <c r="I723" s="5"/>
      <c r="J723" s="144"/>
      <c r="K723" s="145"/>
      <c r="L723" s="146"/>
      <c r="M723" s="274">
        <f t="shared" si="7"/>
        <v>404</v>
      </c>
      <c r="N723" s="275" t="s">
        <v>104</v>
      </c>
      <c r="O723" s="259"/>
      <c r="P723" s="147" t="s">
        <v>439</v>
      </c>
      <c r="Q723" s="148"/>
      <c r="R723" s="5"/>
      <c r="S723" s="5"/>
      <c r="T723" s="5"/>
      <c r="U723" s="5"/>
      <c r="V723" s="5"/>
      <c r="W723" s="5"/>
      <c r="X723" s="5"/>
      <c r="Y723" s="5"/>
      <c r="Z723" s="5"/>
    </row>
    <row r="724" spans="7:26" ht="11.25" customHeight="1">
      <c r="G724" s="5"/>
      <c r="H724" s="5"/>
      <c r="I724" s="5"/>
      <c r="J724" s="144"/>
      <c r="K724" s="145"/>
      <c r="L724" s="146"/>
      <c r="M724" s="274">
        <f t="shared" si="7"/>
        <v>405</v>
      </c>
      <c r="N724" s="275" t="s">
        <v>105</v>
      </c>
      <c r="O724" s="259"/>
      <c r="P724" s="147" t="s">
        <v>390</v>
      </c>
      <c r="Q724" s="148"/>
      <c r="R724" s="5"/>
      <c r="S724" s="5"/>
      <c r="T724" s="5"/>
      <c r="U724" s="5"/>
      <c r="V724" s="5"/>
      <c r="W724" s="5"/>
      <c r="X724" s="5"/>
      <c r="Y724" s="5"/>
      <c r="Z724" s="5"/>
    </row>
    <row r="725" spans="7:26" ht="11.25" customHeight="1">
      <c r="G725" s="5"/>
      <c r="H725" s="5"/>
      <c r="I725" s="5"/>
      <c r="J725" s="144"/>
      <c r="K725" s="145"/>
      <c r="L725" s="146"/>
      <c r="M725" s="274">
        <f t="shared" si="7"/>
        <v>406</v>
      </c>
      <c r="N725" s="275" t="s">
        <v>106</v>
      </c>
      <c r="O725" s="259"/>
      <c r="P725" s="147" t="s">
        <v>390</v>
      </c>
      <c r="Q725" s="148"/>
      <c r="R725" s="5"/>
      <c r="S725" s="5"/>
      <c r="T725" s="5"/>
      <c r="U725" s="5"/>
      <c r="V725" s="5"/>
      <c r="W725" s="5"/>
      <c r="X725" s="5"/>
      <c r="Y725" s="5"/>
      <c r="Z725" s="5"/>
    </row>
    <row r="726" spans="7:26" ht="11.25" customHeight="1">
      <c r="G726" s="5"/>
      <c r="H726" s="5"/>
      <c r="I726" s="5"/>
      <c r="J726" s="144"/>
      <c r="K726" s="145"/>
      <c r="L726" s="146"/>
      <c r="M726" s="274">
        <f t="shared" si="7"/>
        <v>407</v>
      </c>
      <c r="N726" s="275" t="s">
        <v>107</v>
      </c>
      <c r="O726" s="259"/>
      <c r="P726" s="147" t="s">
        <v>390</v>
      </c>
      <c r="Q726" s="148"/>
      <c r="R726" s="5"/>
      <c r="S726" s="5"/>
      <c r="T726" s="5"/>
      <c r="U726" s="5"/>
      <c r="V726" s="5"/>
      <c r="W726" s="5"/>
      <c r="X726" s="5"/>
      <c r="Y726" s="5"/>
      <c r="Z726" s="5"/>
    </row>
    <row r="727" spans="7:26" ht="11.25" customHeight="1">
      <c r="G727" s="5"/>
      <c r="H727" s="5"/>
      <c r="I727" s="5"/>
      <c r="J727" s="144"/>
      <c r="K727" s="145"/>
      <c r="L727" s="146"/>
      <c r="M727" s="274">
        <f t="shared" si="7"/>
        <v>408</v>
      </c>
      <c r="N727" s="275" t="s">
        <v>108</v>
      </c>
      <c r="O727" s="259"/>
      <c r="P727" s="147" t="s">
        <v>390</v>
      </c>
      <c r="Q727" s="148"/>
      <c r="R727" s="5"/>
      <c r="S727" s="5"/>
      <c r="T727" s="5"/>
      <c r="U727" s="5"/>
      <c r="V727" s="5"/>
      <c r="W727" s="5"/>
      <c r="X727" s="5"/>
      <c r="Y727" s="5"/>
      <c r="Z727" s="5"/>
    </row>
    <row r="728" spans="7:26" ht="11.25" customHeight="1">
      <c r="G728" s="5"/>
      <c r="H728" s="5"/>
      <c r="I728" s="5"/>
      <c r="J728" s="144"/>
      <c r="K728" s="145"/>
      <c r="L728" s="146"/>
      <c r="M728" s="274">
        <f t="shared" si="7"/>
        <v>409</v>
      </c>
      <c r="N728" s="275" t="s">
        <v>110</v>
      </c>
      <c r="O728" s="259"/>
      <c r="P728" s="147" t="s">
        <v>390</v>
      </c>
      <c r="Q728" s="148"/>
      <c r="R728" s="5"/>
      <c r="S728" s="5"/>
      <c r="T728" s="5"/>
      <c r="U728" s="5"/>
      <c r="V728" s="5"/>
      <c r="W728" s="5"/>
      <c r="X728" s="5"/>
      <c r="Y728" s="5"/>
      <c r="Z728" s="5"/>
    </row>
    <row r="729" spans="7:26" ht="11.25" customHeight="1">
      <c r="G729" s="5"/>
      <c r="H729" s="5"/>
      <c r="I729" s="5"/>
      <c r="J729" s="144"/>
      <c r="K729" s="145"/>
      <c r="L729" s="146"/>
      <c r="M729" s="274">
        <f t="shared" si="7"/>
        <v>410</v>
      </c>
      <c r="N729" s="275" t="s">
        <v>111</v>
      </c>
      <c r="O729" s="259"/>
      <c r="P729" s="147" t="s">
        <v>390</v>
      </c>
      <c r="Q729" s="148"/>
      <c r="R729" s="5"/>
      <c r="S729" s="5"/>
      <c r="T729" s="5"/>
      <c r="U729" s="5"/>
      <c r="V729" s="5"/>
      <c r="W729" s="5"/>
      <c r="X729" s="5"/>
      <c r="Y729" s="5"/>
      <c r="Z729" s="5"/>
    </row>
    <row r="730" spans="7:26" ht="11.25" customHeight="1">
      <c r="G730" s="5"/>
      <c r="H730" s="5"/>
      <c r="I730" s="5"/>
      <c r="J730" s="144"/>
      <c r="K730" s="145"/>
      <c r="L730" s="146"/>
      <c r="M730" s="274">
        <f t="shared" si="7"/>
        <v>411</v>
      </c>
      <c r="N730" s="275" t="s">
        <v>112</v>
      </c>
      <c r="O730" s="259"/>
      <c r="P730" s="147" t="s">
        <v>390</v>
      </c>
      <c r="Q730" s="148"/>
      <c r="R730" s="5"/>
      <c r="S730" s="5"/>
      <c r="T730" s="5"/>
      <c r="U730" s="5"/>
      <c r="V730" s="5"/>
      <c r="W730" s="5"/>
      <c r="X730" s="5"/>
      <c r="Y730" s="5"/>
      <c r="Z730" s="5"/>
    </row>
    <row r="731" spans="7:26" ht="11.25" customHeight="1">
      <c r="G731" s="5"/>
      <c r="H731" s="5"/>
      <c r="I731" s="5"/>
      <c r="J731" s="144"/>
      <c r="K731" s="145"/>
      <c r="L731" s="146"/>
      <c r="M731" s="274">
        <f t="shared" si="7"/>
        <v>412</v>
      </c>
      <c r="N731" s="275" t="s">
        <v>113</v>
      </c>
      <c r="O731" s="259"/>
      <c r="P731" s="147" t="s">
        <v>390</v>
      </c>
      <c r="Q731" s="148"/>
      <c r="R731" s="5"/>
      <c r="S731" s="5"/>
      <c r="T731" s="5"/>
      <c r="U731" s="5"/>
      <c r="V731" s="5"/>
      <c r="W731" s="5"/>
      <c r="X731" s="5"/>
      <c r="Y731" s="5"/>
      <c r="Z731" s="5"/>
    </row>
    <row r="732" spans="7:26" ht="11.25" customHeight="1">
      <c r="G732" s="5"/>
      <c r="H732" s="5"/>
      <c r="I732" s="5"/>
      <c r="J732" s="144"/>
      <c r="K732" s="145"/>
      <c r="L732" s="146"/>
      <c r="M732" s="274">
        <f t="shared" si="7"/>
        <v>413</v>
      </c>
      <c r="N732" s="275" t="s">
        <v>114</v>
      </c>
      <c r="O732" s="259"/>
      <c r="P732" s="147" t="s">
        <v>390</v>
      </c>
      <c r="Q732" s="148"/>
      <c r="R732" s="5"/>
      <c r="S732" s="5"/>
      <c r="T732" s="5"/>
      <c r="U732" s="5"/>
      <c r="V732" s="5"/>
      <c r="W732" s="5"/>
      <c r="X732" s="5"/>
      <c r="Y732" s="5"/>
      <c r="Z732" s="5"/>
    </row>
    <row r="733" spans="7:26" ht="11.25" customHeight="1">
      <c r="G733" s="5"/>
      <c r="H733" s="5"/>
      <c r="I733" s="5"/>
      <c r="J733" s="144"/>
      <c r="K733" s="145"/>
      <c r="L733" s="146"/>
      <c r="M733" s="274">
        <f t="shared" si="7"/>
        <v>414</v>
      </c>
      <c r="N733" s="275" t="s">
        <v>115</v>
      </c>
      <c r="O733" s="259"/>
      <c r="P733" s="147" t="s">
        <v>390</v>
      </c>
      <c r="Q733" s="148"/>
      <c r="R733" s="5"/>
      <c r="S733" s="5"/>
      <c r="T733" s="5"/>
      <c r="U733" s="5"/>
      <c r="V733" s="5"/>
      <c r="W733" s="5"/>
      <c r="X733" s="5"/>
      <c r="Y733" s="5"/>
      <c r="Z733" s="5"/>
    </row>
    <row r="734" spans="7:26" ht="11.25" customHeight="1">
      <c r="G734" s="5"/>
      <c r="H734" s="5"/>
      <c r="I734" s="5"/>
      <c r="J734" s="144"/>
      <c r="K734" s="145"/>
      <c r="L734" s="146"/>
      <c r="M734" s="274">
        <f t="shared" si="7"/>
        <v>415</v>
      </c>
      <c r="N734" s="275" t="s">
        <v>116</v>
      </c>
      <c r="O734" s="259"/>
      <c r="P734" s="147" t="s">
        <v>390</v>
      </c>
      <c r="Q734" s="148"/>
      <c r="R734" s="5"/>
      <c r="S734" s="5"/>
      <c r="T734" s="5"/>
      <c r="U734" s="5"/>
      <c r="V734" s="5"/>
      <c r="W734" s="5"/>
      <c r="X734" s="5"/>
      <c r="Y734" s="5"/>
      <c r="Z734" s="5"/>
    </row>
    <row r="735" spans="7:26" ht="11.25" customHeight="1">
      <c r="G735" s="5"/>
      <c r="H735" s="5"/>
      <c r="I735" s="5"/>
      <c r="J735" s="144"/>
      <c r="K735" s="145"/>
      <c r="L735" s="146"/>
      <c r="M735" s="274">
        <f t="shared" si="7"/>
        <v>416</v>
      </c>
      <c r="N735" s="275" t="s">
        <v>118</v>
      </c>
      <c r="O735" s="259"/>
      <c r="P735" s="147" t="s">
        <v>390</v>
      </c>
      <c r="Q735" s="148"/>
      <c r="R735" s="5"/>
      <c r="S735" s="5"/>
      <c r="T735" s="5"/>
      <c r="U735" s="5"/>
      <c r="V735" s="5"/>
      <c r="W735" s="5"/>
      <c r="X735" s="5"/>
      <c r="Y735" s="5"/>
      <c r="Z735" s="5"/>
    </row>
    <row r="736" spans="7:26" ht="11.25" customHeight="1">
      <c r="G736" s="5"/>
      <c r="H736" s="5"/>
      <c r="I736" s="5"/>
      <c r="J736" s="144"/>
      <c r="K736" s="145"/>
      <c r="L736" s="146"/>
      <c r="M736" s="274">
        <f t="shared" si="7"/>
        <v>417</v>
      </c>
      <c r="N736" s="275" t="s">
        <v>119</v>
      </c>
      <c r="O736" s="259"/>
      <c r="P736" s="147" t="s">
        <v>390</v>
      </c>
      <c r="Q736" s="148"/>
      <c r="R736" s="5"/>
      <c r="S736" s="5"/>
      <c r="T736" s="5"/>
      <c r="U736" s="5"/>
      <c r="V736" s="5"/>
      <c r="W736" s="5"/>
      <c r="X736" s="5"/>
      <c r="Y736" s="5"/>
      <c r="Z736" s="5"/>
    </row>
    <row r="737" spans="7:26" ht="11.25" customHeight="1">
      <c r="G737" s="5"/>
      <c r="H737" s="5"/>
      <c r="I737" s="5"/>
      <c r="J737" s="144"/>
      <c r="K737" s="145"/>
      <c r="L737" s="146"/>
      <c r="M737" s="274">
        <f t="shared" si="7"/>
        <v>418</v>
      </c>
      <c r="N737" s="275" t="s">
        <v>120</v>
      </c>
      <c r="O737" s="259"/>
      <c r="P737" s="147" t="s">
        <v>390</v>
      </c>
      <c r="Q737" s="148"/>
      <c r="R737" s="5"/>
      <c r="S737" s="5"/>
      <c r="T737" s="5"/>
      <c r="U737" s="5"/>
      <c r="V737" s="5"/>
      <c r="W737" s="5"/>
      <c r="X737" s="5"/>
      <c r="Y737" s="5"/>
      <c r="Z737" s="5"/>
    </row>
    <row r="738" spans="7:26" ht="11.25" customHeight="1">
      <c r="G738" s="5"/>
      <c r="H738" s="5"/>
      <c r="I738" s="5"/>
      <c r="J738" s="144"/>
      <c r="K738" s="145"/>
      <c r="L738" s="146"/>
      <c r="M738" s="274">
        <f t="shared" si="7"/>
        <v>419</v>
      </c>
      <c r="N738" s="275" t="s">
        <v>122</v>
      </c>
      <c r="O738" s="259"/>
      <c r="P738" s="147" t="s">
        <v>390</v>
      </c>
      <c r="Q738" s="148"/>
      <c r="R738" s="5"/>
      <c r="S738" s="5"/>
      <c r="T738" s="5"/>
      <c r="U738" s="5"/>
      <c r="V738" s="5"/>
      <c r="W738" s="5"/>
      <c r="X738" s="5"/>
      <c r="Y738" s="5"/>
      <c r="Z738" s="5"/>
    </row>
    <row r="739" spans="7:26" ht="11.25" customHeight="1">
      <c r="G739" s="5"/>
      <c r="H739" s="5"/>
      <c r="I739" s="5"/>
      <c r="J739" s="144"/>
      <c r="K739" s="145"/>
      <c r="L739" s="146"/>
      <c r="M739" s="274">
        <f t="shared" si="7"/>
        <v>420</v>
      </c>
      <c r="N739" s="275" t="s">
        <v>123</v>
      </c>
      <c r="O739" s="259"/>
      <c r="P739" s="147" t="s">
        <v>390</v>
      </c>
      <c r="Q739" s="148"/>
      <c r="R739" s="5"/>
      <c r="S739" s="5"/>
      <c r="T739" s="5"/>
      <c r="U739" s="5"/>
      <c r="V739" s="5"/>
      <c r="W739" s="5"/>
      <c r="X739" s="5"/>
      <c r="Y739" s="5"/>
      <c r="Z739" s="5"/>
    </row>
    <row r="740" spans="7:26" ht="11.25" customHeight="1">
      <c r="G740" s="5"/>
      <c r="H740" s="5"/>
      <c r="I740" s="5"/>
      <c r="J740" s="144"/>
      <c r="K740" s="145"/>
      <c r="L740" s="146"/>
      <c r="M740" s="274">
        <f t="shared" si="7"/>
        <v>421</v>
      </c>
      <c r="N740" s="275" t="s">
        <v>125</v>
      </c>
      <c r="O740" s="259"/>
      <c r="P740" s="147" t="s">
        <v>390</v>
      </c>
      <c r="Q740" s="148"/>
      <c r="R740" s="5"/>
      <c r="S740" s="5"/>
      <c r="T740" s="5"/>
      <c r="U740" s="5"/>
      <c r="V740" s="5"/>
      <c r="W740" s="5"/>
      <c r="X740" s="5"/>
      <c r="Y740" s="5"/>
      <c r="Z740" s="5"/>
    </row>
    <row r="741" spans="7:26" ht="11.25" customHeight="1">
      <c r="G741" s="5"/>
      <c r="H741" s="5"/>
      <c r="I741" s="5"/>
      <c r="J741" s="144"/>
      <c r="K741" s="145"/>
      <c r="L741" s="146"/>
      <c r="M741" s="274">
        <f t="shared" si="7"/>
        <v>422</v>
      </c>
      <c r="N741" s="275" t="s">
        <v>127</v>
      </c>
      <c r="O741" s="259"/>
      <c r="P741" s="147" t="s">
        <v>390</v>
      </c>
      <c r="Q741" s="148"/>
      <c r="R741" s="5"/>
      <c r="S741" s="5"/>
      <c r="T741" s="5"/>
      <c r="U741" s="5"/>
      <c r="V741" s="5"/>
      <c r="W741" s="5"/>
      <c r="X741" s="5"/>
      <c r="Y741" s="5"/>
      <c r="Z741" s="5"/>
    </row>
    <row r="742" spans="7:26" ht="11.25" customHeight="1">
      <c r="G742" s="5"/>
      <c r="H742" s="5"/>
      <c r="I742" s="5"/>
      <c r="J742" s="144"/>
      <c r="K742" s="145"/>
      <c r="L742" s="146"/>
      <c r="M742" s="274">
        <f t="shared" si="7"/>
        <v>423</v>
      </c>
      <c r="N742" s="275" t="s">
        <v>128</v>
      </c>
      <c r="O742" s="259"/>
      <c r="P742" s="147" t="s">
        <v>390</v>
      </c>
      <c r="Q742" s="148"/>
      <c r="R742" s="5"/>
      <c r="S742" s="5"/>
      <c r="T742" s="5"/>
      <c r="U742" s="5"/>
      <c r="V742" s="5"/>
      <c r="W742" s="5"/>
      <c r="X742" s="5"/>
      <c r="Y742" s="5"/>
      <c r="Z742" s="5"/>
    </row>
    <row r="743" spans="7:26" ht="11.25" customHeight="1">
      <c r="G743" s="5"/>
      <c r="H743" s="5"/>
      <c r="I743" s="5"/>
      <c r="J743" s="144"/>
      <c r="K743" s="145"/>
      <c r="L743" s="146"/>
      <c r="M743" s="274">
        <f t="shared" si="7"/>
        <v>424</v>
      </c>
      <c r="N743" s="275" t="s">
        <v>129</v>
      </c>
      <c r="O743" s="259"/>
      <c r="P743" s="147" t="s">
        <v>390</v>
      </c>
      <c r="Q743" s="148"/>
      <c r="R743" s="5"/>
      <c r="S743" s="5"/>
      <c r="T743" s="5"/>
      <c r="U743" s="5"/>
      <c r="V743" s="5"/>
      <c r="W743" s="5"/>
      <c r="X743" s="5"/>
      <c r="Y743" s="5"/>
      <c r="Z743" s="5"/>
    </row>
    <row r="744" spans="7:26" ht="11.25" customHeight="1">
      <c r="G744" s="5"/>
      <c r="H744" s="5"/>
      <c r="I744" s="5"/>
      <c r="J744" s="144"/>
      <c r="K744" s="145"/>
      <c r="L744" s="146"/>
      <c r="M744" s="274">
        <f t="shared" si="7"/>
        <v>425</v>
      </c>
      <c r="N744" s="275" t="s">
        <v>131</v>
      </c>
      <c r="O744" s="259"/>
      <c r="P744" s="147" t="s">
        <v>390</v>
      </c>
      <c r="Q744" s="148"/>
      <c r="R744" s="5"/>
      <c r="S744" s="5"/>
      <c r="T744" s="5"/>
      <c r="U744" s="5"/>
      <c r="V744" s="5"/>
      <c r="W744" s="5"/>
      <c r="X744" s="5"/>
      <c r="Y744" s="5"/>
      <c r="Z744" s="5"/>
    </row>
    <row r="745" spans="7:26" ht="11.25" customHeight="1">
      <c r="G745" s="5"/>
      <c r="H745" s="5"/>
      <c r="I745" s="5"/>
      <c r="J745" s="144"/>
      <c r="K745" s="145"/>
      <c r="L745" s="146"/>
      <c r="M745" s="274">
        <f t="shared" si="7"/>
        <v>426</v>
      </c>
      <c r="N745" s="275" t="s">
        <v>133</v>
      </c>
      <c r="O745" s="259"/>
      <c r="P745" s="147" t="s">
        <v>390</v>
      </c>
      <c r="Q745" s="148"/>
      <c r="R745" s="5"/>
      <c r="S745" s="5"/>
      <c r="T745" s="5"/>
      <c r="U745" s="5"/>
      <c r="V745" s="5"/>
      <c r="W745" s="5"/>
      <c r="X745" s="5"/>
      <c r="Y745" s="5"/>
      <c r="Z745" s="5"/>
    </row>
    <row r="746" spans="7:26" ht="11.25" customHeight="1">
      <c r="G746" s="5"/>
      <c r="H746" s="5"/>
      <c r="I746" s="5"/>
      <c r="J746" s="144"/>
      <c r="K746" s="145"/>
      <c r="L746" s="146"/>
      <c r="M746" s="274">
        <f t="shared" si="7"/>
        <v>427</v>
      </c>
      <c r="N746" s="275" t="s">
        <v>135</v>
      </c>
      <c r="O746" s="259"/>
      <c r="P746" s="147" t="s">
        <v>390</v>
      </c>
      <c r="Q746" s="148"/>
      <c r="R746" s="5"/>
      <c r="S746" s="5"/>
      <c r="T746" s="5"/>
      <c r="U746" s="5"/>
      <c r="V746" s="5"/>
      <c r="W746" s="5"/>
      <c r="X746" s="5"/>
      <c r="Y746" s="5"/>
      <c r="Z746" s="5"/>
    </row>
    <row r="747" spans="7:26" ht="11.25" customHeight="1">
      <c r="G747" s="5"/>
      <c r="H747" s="5"/>
      <c r="I747" s="5"/>
      <c r="J747" s="144"/>
      <c r="K747" s="145"/>
      <c r="L747" s="146"/>
      <c r="M747" s="274">
        <f t="shared" si="7"/>
        <v>428</v>
      </c>
      <c r="N747" s="275" t="s">
        <v>136</v>
      </c>
      <c r="O747" s="259"/>
      <c r="P747" s="147" t="s">
        <v>390</v>
      </c>
      <c r="Q747" s="148"/>
      <c r="R747" s="5"/>
      <c r="S747" s="5"/>
      <c r="T747" s="5"/>
      <c r="U747" s="5"/>
      <c r="V747" s="5"/>
      <c r="W747" s="5"/>
      <c r="X747" s="5"/>
      <c r="Y747" s="5"/>
      <c r="Z747" s="5"/>
    </row>
    <row r="748" spans="7:26" ht="11.25" customHeight="1">
      <c r="G748" s="5"/>
      <c r="H748" s="5"/>
      <c r="I748" s="5"/>
      <c r="J748" s="144"/>
      <c r="K748" s="145"/>
      <c r="L748" s="146"/>
      <c r="M748" s="274">
        <f t="shared" si="7"/>
        <v>429</v>
      </c>
      <c r="N748" s="275" t="s">
        <v>138</v>
      </c>
      <c r="O748" s="259"/>
      <c r="P748" s="147" t="s">
        <v>390</v>
      </c>
      <c r="Q748" s="148"/>
      <c r="R748" s="5"/>
      <c r="S748" s="5"/>
      <c r="T748" s="5"/>
      <c r="U748" s="5"/>
      <c r="V748" s="5"/>
      <c r="W748" s="5"/>
      <c r="X748" s="5"/>
      <c r="Y748" s="5"/>
      <c r="Z748" s="5"/>
    </row>
    <row r="749" spans="7:26" ht="11.25" customHeight="1">
      <c r="G749" s="5"/>
      <c r="H749" s="5"/>
      <c r="I749" s="5"/>
      <c r="J749" s="144"/>
      <c r="K749" s="145"/>
      <c r="L749" s="146"/>
      <c r="M749" s="274">
        <f t="shared" si="7"/>
        <v>430</v>
      </c>
      <c r="N749" s="275" t="s">
        <v>139</v>
      </c>
      <c r="O749" s="259"/>
      <c r="P749" s="147" t="s">
        <v>390</v>
      </c>
      <c r="Q749" s="148"/>
      <c r="R749" s="5"/>
      <c r="S749" s="5"/>
      <c r="T749" s="5"/>
      <c r="U749" s="5"/>
      <c r="V749" s="5"/>
      <c r="W749" s="5"/>
      <c r="X749" s="5"/>
      <c r="Y749" s="5"/>
      <c r="Z749" s="5"/>
    </row>
    <row r="750" spans="7:26" ht="11.25" customHeight="1">
      <c r="G750" s="5"/>
      <c r="H750" s="5"/>
      <c r="I750" s="5"/>
      <c r="J750" s="144"/>
      <c r="K750" s="145"/>
      <c r="L750" s="146"/>
      <c r="M750" s="274">
        <f t="shared" si="7"/>
        <v>431</v>
      </c>
      <c r="N750" s="275" t="s">
        <v>140</v>
      </c>
      <c r="O750" s="259"/>
      <c r="P750" s="147" t="s">
        <v>390</v>
      </c>
      <c r="Q750" s="148"/>
      <c r="R750" s="5"/>
      <c r="S750" s="5"/>
      <c r="T750" s="5"/>
      <c r="U750" s="5"/>
      <c r="V750" s="5"/>
      <c r="W750" s="5"/>
      <c r="X750" s="5"/>
      <c r="Y750" s="5"/>
      <c r="Z750" s="5"/>
    </row>
    <row r="751" spans="7:26" ht="11.25" customHeight="1">
      <c r="G751" s="5"/>
      <c r="H751" s="5"/>
      <c r="I751" s="5"/>
      <c r="J751" s="144"/>
      <c r="K751" s="145"/>
      <c r="L751" s="146"/>
      <c r="M751" s="274">
        <f t="shared" si="7"/>
        <v>432</v>
      </c>
      <c r="N751" s="275" t="s">
        <v>141</v>
      </c>
      <c r="O751" s="259"/>
      <c r="P751" s="147" t="s">
        <v>390</v>
      </c>
      <c r="Q751" s="148"/>
      <c r="R751" s="5"/>
      <c r="S751" s="5"/>
      <c r="T751" s="5"/>
      <c r="U751" s="5"/>
      <c r="V751" s="5"/>
      <c r="W751" s="5"/>
      <c r="X751" s="5"/>
      <c r="Y751" s="5"/>
      <c r="Z751" s="5"/>
    </row>
    <row r="752" spans="7:26" ht="11.25" customHeight="1">
      <c r="G752" s="5"/>
      <c r="H752" s="5"/>
      <c r="I752" s="5"/>
      <c r="J752" s="144"/>
      <c r="K752" s="145"/>
      <c r="L752" s="146"/>
      <c r="M752" s="274">
        <f t="shared" si="7"/>
        <v>433</v>
      </c>
      <c r="N752" s="275" t="s">
        <v>142</v>
      </c>
      <c r="O752" s="259"/>
      <c r="P752" s="147" t="s">
        <v>390</v>
      </c>
      <c r="Q752" s="148"/>
      <c r="R752" s="5"/>
      <c r="S752" s="5"/>
      <c r="T752" s="5"/>
      <c r="U752" s="5"/>
      <c r="V752" s="5"/>
      <c r="W752" s="5"/>
      <c r="X752" s="5"/>
      <c r="Y752" s="5"/>
      <c r="Z752" s="5"/>
    </row>
    <row r="753" spans="7:26" ht="11.25" customHeight="1">
      <c r="G753" s="5"/>
      <c r="H753" s="5"/>
      <c r="I753" s="5"/>
      <c r="J753" s="144"/>
      <c r="K753" s="145"/>
      <c r="L753" s="146"/>
      <c r="M753" s="274">
        <f t="shared" si="7"/>
        <v>434</v>
      </c>
      <c r="N753" s="275" t="s">
        <v>144</v>
      </c>
      <c r="O753" s="259"/>
      <c r="P753" s="147" t="s">
        <v>390</v>
      </c>
      <c r="Q753" s="148"/>
      <c r="R753" s="5"/>
      <c r="S753" s="5"/>
      <c r="T753" s="5"/>
      <c r="U753" s="5"/>
      <c r="V753" s="5"/>
      <c r="W753" s="5"/>
      <c r="X753" s="5"/>
      <c r="Y753" s="5"/>
      <c r="Z753" s="5"/>
    </row>
    <row r="754" spans="7:26" ht="11.25" customHeight="1">
      <c r="G754" s="5"/>
      <c r="H754" s="5"/>
      <c r="I754" s="5"/>
      <c r="J754" s="144"/>
      <c r="K754" s="145"/>
      <c r="L754" s="146"/>
      <c r="M754" s="274">
        <f t="shared" si="7"/>
        <v>435</v>
      </c>
      <c r="N754" s="275" t="s">
        <v>145</v>
      </c>
      <c r="O754" s="259"/>
      <c r="P754" s="147" t="s">
        <v>390</v>
      </c>
      <c r="Q754" s="148"/>
      <c r="R754" s="5"/>
      <c r="S754" s="5"/>
      <c r="T754" s="5"/>
      <c r="U754" s="5"/>
      <c r="V754" s="5"/>
      <c r="W754" s="5"/>
      <c r="X754" s="5"/>
      <c r="Y754" s="5"/>
      <c r="Z754" s="5"/>
    </row>
    <row r="755" spans="7:26" ht="11.25" customHeight="1">
      <c r="G755" s="5"/>
      <c r="H755" s="5"/>
      <c r="I755" s="5"/>
      <c r="J755" s="144"/>
      <c r="K755" s="145"/>
      <c r="L755" s="146"/>
      <c r="M755" s="274">
        <f t="shared" si="7"/>
        <v>436</v>
      </c>
      <c r="N755" s="275" t="s">
        <v>147</v>
      </c>
      <c r="O755" s="259"/>
      <c r="P755" s="147" t="s">
        <v>544</v>
      </c>
      <c r="Q755" s="148"/>
      <c r="R755" s="5"/>
      <c r="S755" s="5"/>
      <c r="T755" s="5"/>
      <c r="U755" s="5"/>
      <c r="V755" s="5"/>
      <c r="W755" s="5"/>
      <c r="X755" s="5"/>
      <c r="Y755" s="5"/>
      <c r="Z755" s="5"/>
    </row>
    <row r="756" spans="7:26" ht="11.25" customHeight="1">
      <c r="G756" s="5"/>
      <c r="H756" s="5"/>
      <c r="I756" s="5"/>
      <c r="J756" s="144"/>
      <c r="K756" s="145"/>
      <c r="L756" s="146"/>
      <c r="M756" s="274">
        <f t="shared" si="7"/>
        <v>437</v>
      </c>
      <c r="N756" s="275" t="s">
        <v>148</v>
      </c>
      <c r="O756" s="259"/>
      <c r="P756" s="147" t="s">
        <v>544</v>
      </c>
      <c r="Q756" s="148"/>
      <c r="R756" s="5"/>
      <c r="S756" s="5"/>
      <c r="T756" s="5"/>
      <c r="U756" s="5"/>
      <c r="V756" s="5"/>
      <c r="W756" s="5"/>
      <c r="X756" s="5"/>
      <c r="Y756" s="5"/>
      <c r="Z756" s="5"/>
    </row>
    <row r="757" spans="7:26" ht="11.25" customHeight="1">
      <c r="G757" s="5"/>
      <c r="H757" s="5"/>
      <c r="I757" s="5"/>
      <c r="J757" s="144"/>
      <c r="K757" s="145"/>
      <c r="L757" s="146"/>
      <c r="M757" s="274">
        <f t="shared" si="7"/>
        <v>438</v>
      </c>
      <c r="N757" s="275" t="s">
        <v>149</v>
      </c>
      <c r="O757" s="259"/>
      <c r="P757" s="147" t="s">
        <v>544</v>
      </c>
      <c r="Q757" s="148"/>
      <c r="R757" s="5"/>
      <c r="S757" s="5"/>
      <c r="T757" s="5"/>
      <c r="U757" s="5"/>
      <c r="V757" s="5"/>
      <c r="W757" s="5"/>
      <c r="X757" s="5"/>
      <c r="Y757" s="5"/>
      <c r="Z757" s="5"/>
    </row>
    <row r="758" spans="7:26" ht="11.25" customHeight="1">
      <c r="G758" s="5"/>
      <c r="H758" s="5"/>
      <c r="I758" s="5"/>
      <c r="J758" s="144"/>
      <c r="K758" s="145"/>
      <c r="L758" s="146"/>
      <c r="M758" s="274">
        <f t="shared" si="7"/>
        <v>439</v>
      </c>
      <c r="N758" s="275" t="s">
        <v>150</v>
      </c>
      <c r="O758" s="259"/>
      <c r="P758" s="147" t="s">
        <v>544</v>
      </c>
      <c r="Q758" s="148"/>
      <c r="R758" s="5"/>
      <c r="S758" s="5"/>
      <c r="T758" s="5"/>
      <c r="U758" s="5"/>
      <c r="V758" s="5"/>
      <c r="W758" s="5"/>
      <c r="X758" s="5"/>
      <c r="Y758" s="5"/>
      <c r="Z758" s="5"/>
    </row>
    <row r="759" spans="7:26" ht="11.25" customHeight="1">
      <c r="G759" s="5"/>
      <c r="H759" s="5"/>
      <c r="I759" s="5"/>
      <c r="J759" s="144"/>
      <c r="K759" s="145"/>
      <c r="L759" s="146"/>
      <c r="M759" s="274">
        <f t="shared" si="7"/>
        <v>440</v>
      </c>
      <c r="N759" s="275" t="s">
        <v>151</v>
      </c>
      <c r="O759" s="259"/>
      <c r="P759" s="147" t="s">
        <v>544</v>
      </c>
      <c r="Q759" s="148"/>
      <c r="R759" s="5"/>
      <c r="S759" s="5"/>
      <c r="T759" s="5"/>
      <c r="U759" s="5"/>
      <c r="V759" s="5"/>
      <c r="W759" s="5"/>
      <c r="X759" s="5"/>
      <c r="Y759" s="5"/>
      <c r="Z759" s="5"/>
    </row>
    <row r="760" spans="7:26" ht="11.25" customHeight="1">
      <c r="G760" s="5"/>
      <c r="H760" s="5"/>
      <c r="I760" s="5"/>
      <c r="J760" s="144"/>
      <c r="K760" s="145"/>
      <c r="L760" s="146"/>
      <c r="M760" s="274">
        <f t="shared" si="7"/>
        <v>441</v>
      </c>
      <c r="N760" s="275" t="s">
        <v>152</v>
      </c>
      <c r="O760" s="259"/>
      <c r="P760" s="147" t="s">
        <v>544</v>
      </c>
      <c r="Q760" s="148"/>
      <c r="R760" s="5"/>
      <c r="S760" s="5"/>
      <c r="T760" s="5"/>
      <c r="U760" s="5"/>
      <c r="V760" s="5"/>
      <c r="W760" s="5"/>
      <c r="X760" s="5"/>
      <c r="Y760" s="5"/>
      <c r="Z760" s="5"/>
    </row>
    <row r="761" spans="7:26" ht="11.25" customHeight="1">
      <c r="G761" s="5"/>
      <c r="H761" s="5"/>
      <c r="I761" s="5"/>
      <c r="J761" s="144"/>
      <c r="K761" s="145"/>
      <c r="L761" s="146"/>
      <c r="M761" s="274">
        <f t="shared" si="7"/>
        <v>442</v>
      </c>
      <c r="N761" s="275" t="s">
        <v>153</v>
      </c>
      <c r="O761" s="259"/>
      <c r="P761" s="147" t="s">
        <v>544</v>
      </c>
      <c r="Q761" s="148"/>
      <c r="R761" s="5"/>
      <c r="S761" s="5"/>
      <c r="T761" s="5"/>
      <c r="U761" s="5"/>
      <c r="V761" s="5"/>
      <c r="W761" s="5"/>
      <c r="X761" s="5"/>
      <c r="Y761" s="5"/>
      <c r="Z761" s="5"/>
    </row>
    <row r="762" spans="7:26" ht="11.25" customHeight="1">
      <c r="G762" s="5"/>
      <c r="H762" s="5"/>
      <c r="I762" s="5"/>
      <c r="J762" s="144"/>
      <c r="K762" s="145"/>
      <c r="L762" s="146"/>
      <c r="M762" s="274">
        <f t="shared" si="7"/>
        <v>443</v>
      </c>
      <c r="N762" s="275" t="s">
        <v>154</v>
      </c>
      <c r="O762" s="259"/>
      <c r="P762" s="147" t="s">
        <v>544</v>
      </c>
      <c r="Q762" s="148"/>
      <c r="R762" s="5"/>
      <c r="S762" s="5"/>
      <c r="T762" s="5"/>
      <c r="U762" s="5"/>
      <c r="V762" s="5"/>
      <c r="W762" s="5"/>
      <c r="X762" s="5"/>
      <c r="Y762" s="5"/>
      <c r="Z762" s="5"/>
    </row>
    <row r="763" spans="7:26" ht="11.25" customHeight="1">
      <c r="G763" s="5"/>
      <c r="H763" s="5"/>
      <c r="I763" s="5"/>
      <c r="J763" s="144"/>
      <c r="K763" s="145"/>
      <c r="L763" s="146"/>
      <c r="M763" s="274">
        <f t="shared" si="7"/>
        <v>444</v>
      </c>
      <c r="N763" s="275" t="s">
        <v>155</v>
      </c>
      <c r="O763" s="259"/>
      <c r="P763" s="147" t="s">
        <v>544</v>
      </c>
      <c r="Q763" s="148"/>
      <c r="R763" s="5"/>
      <c r="S763" s="5"/>
      <c r="T763" s="5"/>
      <c r="U763" s="5"/>
      <c r="V763" s="5"/>
      <c r="W763" s="5"/>
      <c r="X763" s="5"/>
      <c r="Y763" s="5"/>
      <c r="Z763" s="5"/>
    </row>
    <row r="764" spans="7:26" ht="11.25" customHeight="1">
      <c r="G764" s="5"/>
      <c r="H764" s="5"/>
      <c r="I764" s="5"/>
      <c r="J764" s="144"/>
      <c r="K764" s="145"/>
      <c r="L764" s="146"/>
      <c r="M764" s="274">
        <f t="shared" si="7"/>
        <v>445</v>
      </c>
      <c r="N764" s="275" t="s">
        <v>157</v>
      </c>
      <c r="O764" s="259"/>
      <c r="P764" s="147" t="s">
        <v>547</v>
      </c>
      <c r="Q764" s="148"/>
      <c r="R764" s="5"/>
      <c r="S764" s="5"/>
      <c r="T764" s="5"/>
      <c r="U764" s="5"/>
      <c r="V764" s="5"/>
      <c r="W764" s="5"/>
      <c r="X764" s="5"/>
      <c r="Y764" s="5"/>
      <c r="Z764" s="5"/>
    </row>
    <row r="765" spans="7:26" ht="11.25" customHeight="1">
      <c r="G765" s="5"/>
      <c r="H765" s="5"/>
      <c r="I765" s="5"/>
      <c r="J765" s="144"/>
      <c r="K765" s="145"/>
      <c r="L765" s="146"/>
      <c r="M765" s="274">
        <f t="shared" si="7"/>
        <v>446</v>
      </c>
      <c r="N765" s="275" t="s">
        <v>160</v>
      </c>
      <c r="O765" s="259"/>
      <c r="P765" s="147" t="s">
        <v>547</v>
      </c>
      <c r="Q765" s="148"/>
      <c r="R765" s="5"/>
      <c r="S765" s="5"/>
      <c r="T765" s="5"/>
      <c r="U765" s="5"/>
      <c r="V765" s="5"/>
      <c r="W765" s="5"/>
      <c r="X765" s="5"/>
      <c r="Y765" s="5"/>
      <c r="Z765" s="5"/>
    </row>
    <row r="766" spans="7:26" ht="11.25" customHeight="1">
      <c r="G766" s="5"/>
      <c r="H766" s="5"/>
      <c r="I766" s="5"/>
      <c r="J766" s="144"/>
      <c r="K766" s="145"/>
      <c r="L766" s="146"/>
      <c r="M766" s="274">
        <f t="shared" si="7"/>
        <v>447</v>
      </c>
      <c r="N766" s="275" t="s">
        <v>161</v>
      </c>
      <c r="O766" s="259"/>
      <c r="P766" s="147" t="s">
        <v>547</v>
      </c>
      <c r="Q766" s="148"/>
      <c r="R766" s="5"/>
      <c r="S766" s="5"/>
      <c r="T766" s="5"/>
      <c r="U766" s="5"/>
      <c r="V766" s="5"/>
      <c r="W766" s="5"/>
      <c r="X766" s="5"/>
      <c r="Y766" s="5"/>
      <c r="Z766" s="5"/>
    </row>
    <row r="767" spans="7:26" ht="11.25" customHeight="1">
      <c r="G767" s="5"/>
      <c r="H767" s="5"/>
      <c r="I767" s="5"/>
      <c r="J767" s="144"/>
      <c r="K767" s="145"/>
      <c r="L767" s="146"/>
      <c r="M767" s="274">
        <f aca="true" t="shared" si="8" ref="M767:M781">M766+1</f>
        <v>448</v>
      </c>
      <c r="N767" s="275" t="s">
        <v>162</v>
      </c>
      <c r="O767" s="259"/>
      <c r="P767" s="147" t="s">
        <v>547</v>
      </c>
      <c r="Q767" s="148"/>
      <c r="R767" s="5"/>
      <c r="S767" s="5"/>
      <c r="T767" s="5"/>
      <c r="U767" s="5"/>
      <c r="V767" s="5"/>
      <c r="W767" s="5"/>
      <c r="X767" s="5"/>
      <c r="Y767" s="5"/>
      <c r="Z767" s="5"/>
    </row>
    <row r="768" spans="7:26" ht="11.25" customHeight="1">
      <c r="G768" s="5"/>
      <c r="H768" s="5"/>
      <c r="I768" s="5"/>
      <c r="J768" s="144"/>
      <c r="K768" s="145"/>
      <c r="L768" s="146"/>
      <c r="M768" s="274">
        <f t="shared" si="8"/>
        <v>449</v>
      </c>
      <c r="N768" s="275" t="s">
        <v>163</v>
      </c>
      <c r="O768" s="259"/>
      <c r="P768" s="147" t="s">
        <v>547</v>
      </c>
      <c r="Q768" s="148"/>
      <c r="R768" s="5"/>
      <c r="S768" s="5"/>
      <c r="T768" s="5"/>
      <c r="U768" s="5"/>
      <c r="V768" s="5"/>
      <c r="W768" s="5"/>
      <c r="X768" s="5"/>
      <c r="Y768" s="5"/>
      <c r="Z768" s="5"/>
    </row>
    <row r="769" spans="7:26" ht="11.25" customHeight="1">
      <c r="G769" s="5"/>
      <c r="H769" s="5"/>
      <c r="I769" s="5"/>
      <c r="J769" s="144"/>
      <c r="K769" s="145"/>
      <c r="L769" s="146"/>
      <c r="M769" s="274">
        <f t="shared" si="8"/>
        <v>450</v>
      </c>
      <c r="N769" s="275" t="s">
        <v>217</v>
      </c>
      <c r="O769" s="259"/>
      <c r="P769" s="147" t="s">
        <v>185</v>
      </c>
      <c r="Q769" s="148"/>
      <c r="R769" s="5"/>
      <c r="S769" s="5"/>
      <c r="T769" s="5"/>
      <c r="U769" s="5"/>
      <c r="V769" s="5"/>
      <c r="W769" s="5"/>
      <c r="X769" s="5"/>
      <c r="Y769" s="5"/>
      <c r="Z769" s="5"/>
    </row>
    <row r="770" spans="7:26" ht="11.25" customHeight="1">
      <c r="G770" s="5"/>
      <c r="H770" s="5"/>
      <c r="I770" s="5"/>
      <c r="J770" s="144"/>
      <c r="K770" s="145"/>
      <c r="L770" s="146"/>
      <c r="M770" s="274">
        <f t="shared" si="8"/>
        <v>451</v>
      </c>
      <c r="N770" s="275" t="s">
        <v>165</v>
      </c>
      <c r="O770" s="259"/>
      <c r="P770" s="147" t="s">
        <v>547</v>
      </c>
      <c r="Q770" s="148"/>
      <c r="R770" s="5"/>
      <c r="S770" s="5"/>
      <c r="T770" s="5"/>
      <c r="U770" s="5"/>
      <c r="V770" s="5"/>
      <c r="W770" s="5"/>
      <c r="X770" s="5"/>
      <c r="Y770" s="5"/>
      <c r="Z770" s="5"/>
    </row>
    <row r="771" spans="7:26" ht="11.25" customHeight="1">
      <c r="G771" s="5"/>
      <c r="H771" s="5"/>
      <c r="I771" s="5"/>
      <c r="J771" s="144"/>
      <c r="K771" s="145"/>
      <c r="L771" s="146"/>
      <c r="M771" s="274">
        <f t="shared" si="8"/>
        <v>452</v>
      </c>
      <c r="N771" s="275" t="s">
        <v>166</v>
      </c>
      <c r="O771" s="259"/>
      <c r="P771" s="147" t="s">
        <v>547</v>
      </c>
      <c r="Q771" s="148"/>
      <c r="R771" s="5"/>
      <c r="S771" s="5"/>
      <c r="T771" s="5"/>
      <c r="U771" s="5"/>
      <c r="V771" s="5"/>
      <c r="W771" s="5"/>
      <c r="X771" s="5"/>
      <c r="Y771" s="5"/>
      <c r="Z771" s="5"/>
    </row>
    <row r="772" spans="7:26" ht="11.25" customHeight="1">
      <c r="G772" s="5"/>
      <c r="H772" s="5"/>
      <c r="I772" s="5"/>
      <c r="J772" s="144"/>
      <c r="K772" s="145"/>
      <c r="L772" s="146"/>
      <c r="M772" s="274">
        <f t="shared" si="8"/>
        <v>453</v>
      </c>
      <c r="N772" s="275" t="s">
        <v>167</v>
      </c>
      <c r="O772" s="259"/>
      <c r="P772" s="147" t="s">
        <v>547</v>
      </c>
      <c r="Q772" s="148"/>
      <c r="R772" s="5"/>
      <c r="S772" s="5"/>
      <c r="T772" s="5"/>
      <c r="U772" s="5"/>
      <c r="V772" s="5"/>
      <c r="W772" s="5"/>
      <c r="X772" s="5"/>
      <c r="Y772" s="5"/>
      <c r="Z772" s="5"/>
    </row>
    <row r="773" spans="7:26" ht="11.25" customHeight="1">
      <c r="G773" s="5"/>
      <c r="H773" s="5"/>
      <c r="I773" s="5"/>
      <c r="J773" s="144"/>
      <c r="K773" s="145"/>
      <c r="L773" s="146"/>
      <c r="M773" s="274">
        <f t="shared" si="8"/>
        <v>454</v>
      </c>
      <c r="N773" s="275" t="s">
        <v>168</v>
      </c>
      <c r="O773" s="259"/>
      <c r="P773" s="147" t="s">
        <v>547</v>
      </c>
      <c r="Q773" s="148"/>
      <c r="R773" s="5"/>
      <c r="S773" s="5"/>
      <c r="T773" s="5"/>
      <c r="U773" s="5"/>
      <c r="V773" s="5"/>
      <c r="W773" s="5"/>
      <c r="X773" s="5"/>
      <c r="Y773" s="5"/>
      <c r="Z773" s="5"/>
    </row>
    <row r="774" spans="7:26" ht="11.25" customHeight="1">
      <c r="G774" s="5"/>
      <c r="H774" s="5"/>
      <c r="I774" s="5"/>
      <c r="J774" s="144"/>
      <c r="K774" s="145"/>
      <c r="L774" s="146"/>
      <c r="M774" s="274">
        <f t="shared" si="8"/>
        <v>455</v>
      </c>
      <c r="N774" s="275" t="s">
        <v>169</v>
      </c>
      <c r="O774" s="259"/>
      <c r="P774" s="147" t="s">
        <v>547</v>
      </c>
      <c r="Q774" s="148"/>
      <c r="R774" s="5"/>
      <c r="S774" s="5"/>
      <c r="T774" s="5"/>
      <c r="U774" s="5"/>
      <c r="V774" s="5"/>
      <c r="W774" s="5"/>
      <c r="X774" s="5"/>
      <c r="Y774" s="5"/>
      <c r="Z774" s="5"/>
    </row>
    <row r="775" spans="7:26" ht="11.25" customHeight="1">
      <c r="G775" s="5"/>
      <c r="H775" s="5"/>
      <c r="I775" s="5"/>
      <c r="J775" s="144"/>
      <c r="K775" s="145"/>
      <c r="L775" s="146"/>
      <c r="M775" s="274">
        <f t="shared" si="8"/>
        <v>456</v>
      </c>
      <c r="N775" s="275" t="s">
        <v>170</v>
      </c>
      <c r="O775" s="259"/>
      <c r="P775" s="147" t="s">
        <v>547</v>
      </c>
      <c r="Q775" s="148"/>
      <c r="R775" s="5"/>
      <c r="S775" s="5"/>
      <c r="T775" s="5"/>
      <c r="U775" s="5"/>
      <c r="V775" s="5"/>
      <c r="W775" s="5"/>
      <c r="X775" s="5"/>
      <c r="Y775" s="5"/>
      <c r="Z775" s="5"/>
    </row>
    <row r="776" spans="7:26" ht="11.25" customHeight="1">
      <c r="G776" s="5"/>
      <c r="H776" s="5"/>
      <c r="I776" s="5"/>
      <c r="J776" s="144"/>
      <c r="K776" s="145"/>
      <c r="L776" s="146"/>
      <c r="M776" s="274">
        <f t="shared" si="8"/>
        <v>457</v>
      </c>
      <c r="N776" s="275" t="s">
        <v>172</v>
      </c>
      <c r="O776" s="259"/>
      <c r="P776" s="147" t="s">
        <v>547</v>
      </c>
      <c r="Q776" s="148"/>
      <c r="R776" s="5"/>
      <c r="S776" s="5"/>
      <c r="T776" s="5"/>
      <c r="U776" s="5"/>
      <c r="V776" s="5"/>
      <c r="W776" s="5"/>
      <c r="X776" s="5"/>
      <c r="Y776" s="5"/>
      <c r="Z776" s="5"/>
    </row>
    <row r="777" spans="7:26" ht="11.25" customHeight="1">
      <c r="G777" s="5"/>
      <c r="H777" s="5"/>
      <c r="I777" s="5"/>
      <c r="J777" s="144"/>
      <c r="K777" s="145"/>
      <c r="L777" s="146"/>
      <c r="M777" s="274">
        <f t="shared" si="8"/>
        <v>458</v>
      </c>
      <c r="N777" s="275" t="s">
        <v>173</v>
      </c>
      <c r="O777" s="259"/>
      <c r="P777" s="147" t="s">
        <v>547</v>
      </c>
      <c r="Q777" s="148"/>
      <c r="R777" s="5"/>
      <c r="S777" s="5"/>
      <c r="T777" s="5"/>
      <c r="U777" s="5"/>
      <c r="V777" s="5"/>
      <c r="W777" s="5"/>
      <c r="X777" s="5"/>
      <c r="Y777" s="5"/>
      <c r="Z777" s="5"/>
    </row>
    <row r="778" spans="7:26" ht="11.25" customHeight="1">
      <c r="G778" s="5"/>
      <c r="H778" s="5"/>
      <c r="I778" s="5"/>
      <c r="J778" s="144"/>
      <c r="K778" s="145"/>
      <c r="L778" s="146"/>
      <c r="M778" s="274">
        <f t="shared" si="8"/>
        <v>459</v>
      </c>
      <c r="N778" s="275" t="s">
        <v>174</v>
      </c>
      <c r="O778" s="259"/>
      <c r="P778" s="147" t="s">
        <v>0</v>
      </c>
      <c r="Q778" s="148"/>
      <c r="R778" s="5"/>
      <c r="S778" s="5"/>
      <c r="T778" s="5"/>
      <c r="U778" s="5"/>
      <c r="V778" s="5"/>
      <c r="W778" s="5"/>
      <c r="X778" s="5"/>
      <c r="Y778" s="5"/>
      <c r="Z778" s="5"/>
    </row>
    <row r="779" spans="7:26" ht="11.25" customHeight="1">
      <c r="G779" s="5"/>
      <c r="H779" s="5"/>
      <c r="I779" s="5"/>
      <c r="J779" s="144"/>
      <c r="K779" s="145"/>
      <c r="L779" s="146"/>
      <c r="M779" s="274">
        <f t="shared" si="8"/>
        <v>460</v>
      </c>
      <c r="N779" s="275" t="s">
        <v>175</v>
      </c>
      <c r="O779" s="259"/>
      <c r="P779" s="147" t="s">
        <v>0</v>
      </c>
      <c r="Q779" s="148"/>
      <c r="R779" s="5"/>
      <c r="S779" s="5"/>
      <c r="T779" s="5"/>
      <c r="U779" s="5"/>
      <c r="V779" s="5"/>
      <c r="W779" s="5"/>
      <c r="X779" s="5"/>
      <c r="Y779" s="5"/>
      <c r="Z779" s="5"/>
    </row>
    <row r="780" spans="7:26" ht="11.25" customHeight="1">
      <c r="G780" s="5"/>
      <c r="H780" s="5"/>
      <c r="I780" s="5"/>
      <c r="J780" s="144"/>
      <c r="K780" s="145"/>
      <c r="L780" s="146"/>
      <c r="M780" s="274">
        <f t="shared" si="8"/>
        <v>461</v>
      </c>
      <c r="N780" s="275" t="s">
        <v>176</v>
      </c>
      <c r="O780" s="259"/>
      <c r="P780" s="147" t="s">
        <v>0</v>
      </c>
      <c r="Q780" s="148"/>
      <c r="R780" s="5"/>
      <c r="S780" s="5"/>
      <c r="T780" s="5"/>
      <c r="U780" s="5"/>
      <c r="V780" s="5"/>
      <c r="W780" s="5"/>
      <c r="X780" s="5"/>
      <c r="Y780" s="5"/>
      <c r="Z780" s="5"/>
    </row>
    <row r="781" spans="7:26" ht="11.25" customHeight="1">
      <c r="G781" s="5"/>
      <c r="H781" s="5"/>
      <c r="I781" s="5"/>
      <c r="J781" s="144"/>
      <c r="K781" s="145"/>
      <c r="L781" s="146"/>
      <c r="M781" s="274">
        <f t="shared" si="8"/>
        <v>462</v>
      </c>
      <c r="N781" s="275" t="s">
        <v>177</v>
      </c>
      <c r="O781" s="259"/>
      <c r="P781" s="147" t="s">
        <v>0</v>
      </c>
      <c r="Q781" s="148"/>
      <c r="R781" s="5"/>
      <c r="S781" s="5"/>
      <c r="T781" s="5"/>
      <c r="U781" s="5"/>
      <c r="V781" s="5"/>
      <c r="W781" s="5"/>
      <c r="X781" s="5"/>
      <c r="Y781" s="5"/>
      <c r="Z781" s="5"/>
    </row>
    <row r="782" spans="7:26" ht="4.5" customHeight="1">
      <c r="G782" s="5"/>
      <c r="H782" s="5"/>
      <c r="I782" s="5"/>
      <c r="J782" s="144"/>
      <c r="K782" s="145"/>
      <c r="L782" s="146"/>
      <c r="M782" s="144"/>
      <c r="N782" s="145"/>
      <c r="O782" s="259"/>
      <c r="P782" s="147"/>
      <c r="Q782" s="148"/>
      <c r="R782" s="5"/>
      <c r="S782" s="5"/>
      <c r="T782" s="5"/>
      <c r="U782" s="5"/>
      <c r="V782" s="5"/>
      <c r="W782" s="5"/>
      <c r="X782" s="5"/>
      <c r="Y782" s="5"/>
      <c r="Z782" s="5"/>
    </row>
    <row r="783" spans="7:26" ht="3.75" customHeight="1">
      <c r="G783" s="5"/>
      <c r="H783" s="5"/>
      <c r="I783" s="5"/>
      <c r="J783" s="177"/>
      <c r="K783" s="178"/>
      <c r="L783" s="178"/>
      <c r="M783" s="177"/>
      <c r="N783" s="178"/>
      <c r="O783" s="177"/>
      <c r="P783" s="178"/>
      <c r="Q783" s="179"/>
      <c r="R783" s="5"/>
      <c r="S783" s="5"/>
      <c r="T783" s="5"/>
      <c r="U783" s="5"/>
      <c r="V783" s="5"/>
      <c r="W783" s="5"/>
      <c r="X783" s="5"/>
      <c r="Y783" s="5"/>
      <c r="Z783" s="5"/>
    </row>
    <row r="784" spans="11:12" ht="12.75">
      <c r="K784" s="2"/>
      <c r="L784" s="2"/>
    </row>
    <row r="785" spans="11:12" ht="12.75">
      <c r="K785" s="2"/>
      <c r="L785" s="2"/>
    </row>
    <row r="786" spans="11:12" ht="12.75">
      <c r="K786" s="2"/>
      <c r="L786" s="2"/>
    </row>
    <row r="787" spans="11:12" ht="12.75">
      <c r="K787" s="2"/>
      <c r="L787" s="2"/>
    </row>
    <row r="788" spans="11:12" ht="12.75">
      <c r="K788" s="2"/>
      <c r="L788" s="2"/>
    </row>
    <row r="789" spans="11:12" ht="12.75">
      <c r="K789" s="2"/>
      <c r="L789" s="2"/>
    </row>
    <row r="790" spans="11:12" ht="12.75">
      <c r="K790" s="2"/>
      <c r="L790" s="2"/>
    </row>
    <row r="791" spans="11:12" ht="12.75">
      <c r="K791" s="2"/>
      <c r="L791" s="2"/>
    </row>
    <row r="792" spans="11:12" ht="12.75">
      <c r="K792" s="2"/>
      <c r="L792" s="2"/>
    </row>
    <row r="793" spans="11:12" ht="12.75">
      <c r="K793" s="2"/>
      <c r="L793" s="2"/>
    </row>
    <row r="794" spans="11:12" ht="12.75">
      <c r="K794" s="2"/>
      <c r="L794" s="2"/>
    </row>
    <row r="795" spans="11:12" ht="12.75">
      <c r="K795" s="2"/>
      <c r="L795" s="2"/>
    </row>
    <row r="796" spans="11:12" ht="12.75">
      <c r="K796" s="2"/>
      <c r="L796" s="2"/>
    </row>
    <row r="797" spans="11:12" ht="12.75">
      <c r="K797" s="2"/>
      <c r="L797" s="2"/>
    </row>
    <row r="798" spans="11:12" ht="12.75">
      <c r="K798" s="2"/>
      <c r="L798" s="2"/>
    </row>
    <row r="799" spans="11:12" ht="12.75">
      <c r="K799" s="2"/>
      <c r="L799" s="2"/>
    </row>
    <row r="800" spans="11:12" ht="12.75">
      <c r="K800" s="2"/>
      <c r="L800" s="2"/>
    </row>
    <row r="801" spans="11:12" ht="12.75">
      <c r="K801" s="2"/>
      <c r="L801" s="2"/>
    </row>
    <row r="802" spans="11:12" ht="12.75">
      <c r="K802" s="2"/>
      <c r="L802" s="2"/>
    </row>
    <row r="803" spans="11:12" ht="12.75">
      <c r="K803" s="2"/>
      <c r="L803" s="2"/>
    </row>
    <row r="804" spans="11:12" ht="12.75">
      <c r="K804" s="2"/>
      <c r="L804" s="2"/>
    </row>
    <row r="805" spans="11:12" ht="12.75">
      <c r="K805" s="2"/>
      <c r="L805" s="2"/>
    </row>
    <row r="806" spans="11:12" ht="12.75">
      <c r="K806" s="2"/>
      <c r="L806" s="2"/>
    </row>
  </sheetData>
  <printOptions horizontalCentered="1"/>
  <pageMargins left="0.5" right="0.4" top="0.7" bottom="0.25" header="0.5" footer="0.5"/>
  <pageSetup blackAndWhite="1" fitToHeight="2" horizontalDpi="300" verticalDpi="300" orientation="portrait" scale="73" r:id="rId1"/>
  <rowBreaks count="1" manualBreakCount="1">
    <brk id="2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Gary Blakely</cp:lastModifiedBy>
  <cp:lastPrinted>2009-01-22T17:42:39Z</cp:lastPrinted>
  <dcterms:created xsi:type="dcterms:W3CDTF">2003-08-21T18:15:20Z</dcterms:created>
  <dcterms:modified xsi:type="dcterms:W3CDTF">2010-01-15T21:12:32Z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503102398</vt:i4>
  </property>
  <property fmtid="{D5CDD505-2E9C-101B-9397-08002B2CF9AE}" pid="3" name="_EmailSubject">
    <vt:lpwstr>Stake Conference: Music</vt:lpwstr>
  </property>
  <property fmtid="{D5CDD505-2E9C-101B-9397-08002B2CF9AE}" pid="4" name="_AuthorEmail">
    <vt:lpwstr>gbxl@sbcglobal.net</vt:lpwstr>
  </property>
  <property fmtid="{D5CDD505-2E9C-101B-9397-08002B2CF9AE}" pid="5" name="_AuthorEmailDisplayName">
    <vt:lpwstr>Gary Blakely</vt:lpwstr>
  </property>
  <property fmtid="{D5CDD505-2E9C-101B-9397-08002B2CF9AE}" pid="6" name="_ReviewingToolsShownOnce">
    <vt:lpwstr/>
  </property>
</Properties>
</file>